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" i="1"/>
  <c r="C66" i="1" l="1"/>
</calcChain>
</file>

<file path=xl/sharedStrings.xml><?xml version="1.0" encoding="utf-8"?>
<sst xmlns="http://schemas.openxmlformats.org/spreadsheetml/2006/main" count="152" uniqueCount="143">
  <si>
    <t>№ п/п</t>
  </si>
  <si>
    <t>Наименование показателя</t>
  </si>
  <si>
    <t>Значение показателя</t>
  </si>
  <si>
    <t>1.</t>
  </si>
  <si>
    <t>1.1.</t>
  </si>
  <si>
    <t>контрольных мероприятий</t>
  </si>
  <si>
    <t>1.2.</t>
  </si>
  <si>
    <t>2.</t>
  </si>
  <si>
    <t>Количество проведенных экспертиз проектов законодательных и иных нормативных правовых актов</t>
  </si>
  <si>
    <t>3.</t>
  </si>
  <si>
    <t>3.1.</t>
  </si>
  <si>
    <t>объектов контрольных мероприятий</t>
  </si>
  <si>
    <t>3.2.</t>
  </si>
  <si>
    <t>объектов экспертно-аналитических мероприятий</t>
  </si>
  <si>
    <t>4.</t>
  </si>
  <si>
    <t>4.1.</t>
  </si>
  <si>
    <t xml:space="preserve">поручений представительного органа муниципального образования  </t>
  </si>
  <si>
    <t>4.2.</t>
  </si>
  <si>
    <t>предложений и запросов глав муниципальных образований</t>
  </si>
  <si>
    <t>4.3.</t>
  </si>
  <si>
    <t xml:space="preserve">обращений органов прокуратуры и иных правоохранительных органов </t>
  </si>
  <si>
    <t>4.4.</t>
  </si>
  <si>
    <t>обращений граждан</t>
  </si>
  <si>
    <t>5.</t>
  </si>
  <si>
    <t>5.1.</t>
  </si>
  <si>
    <t>с контрольно-счетными органами субъектов Российской Федерации</t>
  </si>
  <si>
    <t>5.2.</t>
  </si>
  <si>
    <t>с контрольно-счетными органами муниципальных образований</t>
  </si>
  <si>
    <t>6.</t>
  </si>
  <si>
    <t>6.1.</t>
  </si>
  <si>
    <t>нарушения при формировании и исполнении бюджетов</t>
  </si>
  <si>
    <t>6.2.</t>
  </si>
  <si>
    <t>нарушения ведения бухгалтерского учета, составления и представления бухгалтерской (финансовой) отчетности</t>
  </si>
  <si>
    <t>6.3.</t>
  </si>
  <si>
    <t>нарушения в сфере управления и распоряжения муниципальной собственностью</t>
  </si>
  <si>
    <t>6.4.</t>
  </si>
  <si>
    <t>нарушения при осуществлении  муниципальных закупок и закупок отдельными видами юридических лиц</t>
  </si>
  <si>
    <t>6.5.</t>
  </si>
  <si>
    <t>иные нарушения</t>
  </si>
  <si>
    <t>6.6.</t>
  </si>
  <si>
    <t>нецелевое использование бюджетных средств</t>
  </si>
  <si>
    <t>7.</t>
  </si>
  <si>
    <t>Выявлено неэффективное использование муниципальных средств (млн. руб.)</t>
  </si>
  <si>
    <t>8.</t>
  </si>
  <si>
    <t>8.1.</t>
  </si>
  <si>
    <t>обеспечен возврат средств в бюджеты всех уровней бюджетной системы Российской Федерации (млн. руб.)</t>
  </si>
  <si>
    <t>9.</t>
  </si>
  <si>
    <t>9.1.</t>
  </si>
  <si>
    <t>количество представлений, выполненных в установленные сроки</t>
  </si>
  <si>
    <t>9.2.</t>
  </si>
  <si>
    <t>количество представлений, сроки выполнения которых не наступили</t>
  </si>
  <si>
    <t>9.3.</t>
  </si>
  <si>
    <t xml:space="preserve">количество представлений, не выполненных и выполненных не полностью </t>
  </si>
  <si>
    <t>10.</t>
  </si>
  <si>
    <t>10.1.</t>
  </si>
  <si>
    <t>количество предписаний, выполненных в установленные сроки</t>
  </si>
  <si>
    <t>10.2.</t>
  </si>
  <si>
    <t>количество предписаний, сроки выполнения которых не наступили</t>
  </si>
  <si>
    <t>10.3.</t>
  </si>
  <si>
    <t xml:space="preserve">количество предписаний, не выполненных и выполненных не полностью </t>
  </si>
  <si>
    <t>11.</t>
  </si>
  <si>
    <t>Количество направленных уведомлений о применении бюджетных мер принуждения</t>
  </si>
  <si>
    <t>12.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</si>
  <si>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(млн. руб.)</t>
  </si>
  <si>
    <t>13.</t>
  </si>
  <si>
    <t xml:space="preserve">Направлено информационных писем в органы местного самоуправления </t>
  </si>
  <si>
    <t>14.</t>
  </si>
  <si>
    <t>14.1.</t>
  </si>
  <si>
    <t>принято решений о возбуждении уголовного дела</t>
  </si>
  <si>
    <t>14.2.</t>
  </si>
  <si>
    <t>принято решений об отказе в  возбуждении уголовного дела</t>
  </si>
  <si>
    <t>14.3.</t>
  </si>
  <si>
    <t>принято решений о прекращении уголовного дела</t>
  </si>
  <si>
    <t>14.4.</t>
  </si>
  <si>
    <t>возбуждено дел об административных правонарушениях</t>
  </si>
  <si>
    <t>14.5.</t>
  </si>
  <si>
    <t>внесено протестов, представлений, постановлений и предостережений по фактам нарушений закона</t>
  </si>
  <si>
    <t>15.</t>
  </si>
  <si>
    <t>15.1.</t>
  </si>
  <si>
    <t>количество дел по административным правонарушениям, по которым судебными органами вынесены постановления по делу об административном правонарушении с назначением административного наказания</t>
  </si>
  <si>
    <t>16.</t>
  </si>
  <si>
    <t>Возбуждено дел об административных правонарушениях по обращениям контрольно-счетного органа, направленным в уполномоченные органы</t>
  </si>
  <si>
    <t>17.</t>
  </si>
  <si>
    <t>Привлечено должностных лиц к административной ответственности по делам об административных правонарушениях</t>
  </si>
  <si>
    <t>18.</t>
  </si>
  <si>
    <t>Привлечено лиц к дисциплинарной ответственности</t>
  </si>
  <si>
    <t>19.</t>
  </si>
  <si>
    <t>Штатная численность сотрудников (шт. ед.), в том числе замещающих:</t>
  </si>
  <si>
    <t>19.1.</t>
  </si>
  <si>
    <t>муниципальную должность</t>
  </si>
  <si>
    <t>19.2.</t>
  </si>
  <si>
    <t>должность муниципальной службы</t>
  </si>
  <si>
    <t>19.3.</t>
  </si>
  <si>
    <t xml:space="preserve">иные </t>
  </si>
  <si>
    <t>20.</t>
  </si>
  <si>
    <t>Фактическая численность сотрудников (чел.), в том числе замещающих:</t>
  </si>
  <si>
    <t>20.1.</t>
  </si>
  <si>
    <t>20.2.</t>
  </si>
  <si>
    <t>20.3.</t>
  </si>
  <si>
    <t>21.</t>
  </si>
  <si>
    <t>Количество соглашений о передаче полномочий по осуществлению внешнего финансового контроля городскими и сельскими поселениями на уровень муниципального района</t>
  </si>
  <si>
    <t>Проведено контрольных и экспертно-аналитических мероприятий всего, из них:</t>
  </si>
  <si>
    <t>экспертно-аналитических мероприятий (за исключением экспертиз проектов законодательных и иных нормативных правовых актов)</t>
  </si>
  <si>
    <t>Количество объектов проведенных контрольных и экспертно-аналитических мероприятий, всего, из них:</t>
  </si>
  <si>
    <t>Проведено совместных и параллельных контрольных и экспертно-аналитических мероприятий всего, из них:</t>
  </si>
  <si>
    <t>Проведено контрольных и экспертно-аналитических мероприятий по поручениям, предложениям, запросам и обращениям всего, из них на основании:</t>
  </si>
  <si>
    <t>Всего выявлено нарушений в ходе осуществления внешнего муниципального финансового контроля (млн. руб./количество), из них:</t>
  </si>
  <si>
    <t>Направлено представлений всего, в том числе:</t>
  </si>
  <si>
    <t>Направлено предписаний всего, в том числе:</t>
  </si>
  <si>
    <t>Количество материалов, направленных в ходе и по результатам проведения контрольных мероприятий в органы прокуратуры и иные правоохранительные органы, по результатам рассмотрения которых в том числе:</t>
  </si>
  <si>
    <t>Возбуждено дел об административных правонарушениях всего, из них:</t>
  </si>
  <si>
    <t>количество</t>
  </si>
  <si>
    <t>Городской округ город Белогорск</t>
  </si>
  <si>
    <t>Городской округ город Благовещенск</t>
  </si>
  <si>
    <t>Городской округ город Зея</t>
  </si>
  <si>
    <t>Городской округ рабочий поселок (пгт) Прогресс</t>
  </si>
  <si>
    <t>Городской округ город Райчихинск</t>
  </si>
  <si>
    <t>Городской округ город Свободный</t>
  </si>
  <si>
    <t>Городской округ город Тында</t>
  </si>
  <si>
    <t>Городской округ город Шимановск</t>
  </si>
  <si>
    <t xml:space="preserve">Муниципальный район Архаринский район </t>
  </si>
  <si>
    <t xml:space="preserve">Муниципальный район Белогорский район </t>
  </si>
  <si>
    <t xml:space="preserve">Муниципальный район Благовещенский район </t>
  </si>
  <si>
    <t xml:space="preserve">Муниципальный район Бурейский район </t>
  </si>
  <si>
    <t xml:space="preserve">Муниципальный район Завитинский район </t>
  </si>
  <si>
    <t xml:space="preserve">Муниципальный район Зейский район </t>
  </si>
  <si>
    <t xml:space="preserve">Муниципальный район Ивановский район </t>
  </si>
  <si>
    <t xml:space="preserve">Муниципальный район Константиновский район </t>
  </si>
  <si>
    <t xml:space="preserve">Муниципальный район Магдагачинский район </t>
  </si>
  <si>
    <t xml:space="preserve">Муниципальный район Мазановский район </t>
  </si>
  <si>
    <t xml:space="preserve">Муниципальный район Михайловский район </t>
  </si>
  <si>
    <t xml:space="preserve">Муниципальный район Ромненский район </t>
  </si>
  <si>
    <t xml:space="preserve">Муниципальный район Селемджинский район </t>
  </si>
  <si>
    <t xml:space="preserve">Муниципальный район Свободненский район </t>
  </si>
  <si>
    <t xml:space="preserve">Муниципальный район Серышевский район </t>
  </si>
  <si>
    <t xml:space="preserve">Муниципальный район Сковородинский район </t>
  </si>
  <si>
    <t xml:space="preserve">Муниципальный район Тамбовский район </t>
  </si>
  <si>
    <t xml:space="preserve">Муниципальный район Тындинский район </t>
  </si>
  <si>
    <t xml:space="preserve">Муниципальный район Шимановский район </t>
  </si>
  <si>
    <t xml:space="preserve">Муниципальный район Октябрьский район </t>
  </si>
  <si>
    <t>Устранено выявленных нарушений (млн. руб.),  в том числе:</t>
  </si>
  <si>
    <t>Городской округ город ЗАТО Циолковский</t>
  </si>
  <si>
    <t>Основные показатели деятельности контрольно-счетного органа муниципального образования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</si>
</sst>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_ ;\-#,##0.000\ 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abSelected="1" workbookViewId="0">
      <pane xSplit="3" ySplit="2" topLeftCell="U30" activePane="bottomRight" state="frozen"/>
      <selection pane="topRight" activeCell="D1" sqref="D1"/>
      <selection pane="bottomLeft" activeCell="A3" sqref="A3"/>
      <selection pane="bottomRight" activeCell="C45" sqref="C45"/>
    </sheetView>
  </sheetViews>
  <sheetFormatPr defaultRowHeight="12.75" x14ac:dyDescent="0.2"/>
  <cols>
    <col min="1" max="1" width="9.140625" style="6"/>
    <col min="2" max="2" width="61.42578125" style="9" customWidth="1"/>
    <col min="3" max="3" width="15.28515625" style="12" customWidth="1"/>
    <col min="4" max="32" width="14.28515625" style="6" customWidth="1"/>
    <col min="33" max="16384" width="9.140625" style="7"/>
  </cols>
  <sheetData>
    <row r="1" spans="1:32" ht="42" customHeight="1" x14ac:dyDescent="0.2">
      <c r="A1" s="26" t="s">
        <v>142</v>
      </c>
      <c r="B1" s="26"/>
      <c r="C1" s="26"/>
    </row>
    <row r="2" spans="1:32" s="6" customFormat="1" ht="51" x14ac:dyDescent="0.25">
      <c r="A2" s="2" t="s">
        <v>0</v>
      </c>
      <c r="B2" s="2" t="s">
        <v>1</v>
      </c>
      <c r="C2" s="10" t="s">
        <v>2</v>
      </c>
      <c r="D2" s="2" t="s">
        <v>112</v>
      </c>
      <c r="E2" s="2" t="s">
        <v>113</v>
      </c>
      <c r="F2" s="24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4" t="s">
        <v>141</v>
      </c>
      <c r="L2" s="2" t="s">
        <v>119</v>
      </c>
      <c r="M2" s="2" t="s">
        <v>120</v>
      </c>
      <c r="N2" s="2" t="s">
        <v>121</v>
      </c>
      <c r="O2" s="2" t="s">
        <v>122</v>
      </c>
      <c r="P2" s="24" t="s">
        <v>123</v>
      </c>
      <c r="Q2" s="2" t="s">
        <v>124</v>
      </c>
      <c r="R2" s="2" t="s">
        <v>125</v>
      </c>
      <c r="S2" s="2" t="s">
        <v>126</v>
      </c>
      <c r="T2" s="2" t="s">
        <v>127</v>
      </c>
      <c r="U2" s="2" t="s">
        <v>128</v>
      </c>
      <c r="V2" s="2" t="s">
        <v>129</v>
      </c>
      <c r="W2" s="2" t="s">
        <v>130</v>
      </c>
      <c r="X2" s="2" t="s">
        <v>131</v>
      </c>
      <c r="Y2" s="24" t="s">
        <v>132</v>
      </c>
      <c r="Z2" s="2" t="s">
        <v>133</v>
      </c>
      <c r="AA2" s="2" t="s">
        <v>134</v>
      </c>
      <c r="AB2" s="2" t="s">
        <v>135</v>
      </c>
      <c r="AC2" s="2" t="s">
        <v>136</v>
      </c>
      <c r="AD2" s="2" t="s">
        <v>137</v>
      </c>
      <c r="AE2" s="2" t="s">
        <v>138</v>
      </c>
      <c r="AF2" s="2" t="s">
        <v>139</v>
      </c>
    </row>
    <row r="3" spans="1:32" ht="25.5" x14ac:dyDescent="0.2">
      <c r="A3" s="3" t="s">
        <v>3</v>
      </c>
      <c r="B3" s="20" t="s">
        <v>101</v>
      </c>
      <c r="C3" s="13">
        <f>SUM(D3:AF3)</f>
        <v>906</v>
      </c>
      <c r="D3" s="14">
        <v>20</v>
      </c>
      <c r="E3" s="14">
        <v>43</v>
      </c>
      <c r="F3" s="14">
        <v>28</v>
      </c>
      <c r="G3" s="14">
        <v>13</v>
      </c>
      <c r="H3" s="14">
        <v>28</v>
      </c>
      <c r="I3" s="14">
        <v>58</v>
      </c>
      <c r="J3" s="14">
        <v>23</v>
      </c>
      <c r="K3" s="14">
        <v>12</v>
      </c>
      <c r="L3" s="14">
        <v>12</v>
      </c>
      <c r="M3" s="14">
        <v>28</v>
      </c>
      <c r="N3" s="14">
        <v>83</v>
      </c>
      <c r="O3" s="14">
        <v>31</v>
      </c>
      <c r="P3" s="14">
        <v>26</v>
      </c>
      <c r="Q3" s="15">
        <v>17</v>
      </c>
      <c r="R3" s="15">
        <v>34</v>
      </c>
      <c r="S3" s="15">
        <v>58</v>
      </c>
      <c r="T3" s="15">
        <v>43</v>
      </c>
      <c r="U3" s="15">
        <v>3</v>
      </c>
      <c r="V3" s="15">
        <v>10</v>
      </c>
      <c r="W3" s="15">
        <v>88</v>
      </c>
      <c r="X3" s="15">
        <v>29</v>
      </c>
      <c r="Y3" s="15">
        <v>27</v>
      </c>
      <c r="Z3" s="15">
        <v>17</v>
      </c>
      <c r="AA3" s="15">
        <v>49</v>
      </c>
      <c r="AB3" s="15">
        <v>1</v>
      </c>
      <c r="AC3" s="15">
        <v>63</v>
      </c>
      <c r="AD3" s="15">
        <v>11</v>
      </c>
      <c r="AE3" s="15">
        <v>37</v>
      </c>
      <c r="AF3" s="15">
        <v>14</v>
      </c>
    </row>
    <row r="4" spans="1:32" x14ac:dyDescent="0.2">
      <c r="A4" s="3" t="s">
        <v>4</v>
      </c>
      <c r="B4" s="20" t="s">
        <v>5</v>
      </c>
      <c r="C4" s="13">
        <f t="shared" ref="C4:C65" si="0">SUM(D4:AF4)</f>
        <v>322</v>
      </c>
      <c r="D4" s="15">
        <v>17</v>
      </c>
      <c r="E4" s="15">
        <v>39</v>
      </c>
      <c r="F4" s="15">
        <v>8</v>
      </c>
      <c r="G4" s="15">
        <v>2</v>
      </c>
      <c r="H4" s="15">
        <v>5</v>
      </c>
      <c r="I4" s="15">
        <v>20</v>
      </c>
      <c r="J4" s="15">
        <v>8</v>
      </c>
      <c r="K4" s="15">
        <v>6</v>
      </c>
      <c r="L4" s="15">
        <v>10</v>
      </c>
      <c r="M4" s="15">
        <v>11</v>
      </c>
      <c r="N4" s="15">
        <v>4</v>
      </c>
      <c r="O4" s="15">
        <v>2</v>
      </c>
      <c r="P4" s="15">
        <v>7</v>
      </c>
      <c r="Q4" s="15">
        <v>8</v>
      </c>
      <c r="R4" s="15">
        <v>13</v>
      </c>
      <c r="S4" s="15">
        <v>7</v>
      </c>
      <c r="T4" s="15">
        <v>7</v>
      </c>
      <c r="U4" s="15">
        <v>3</v>
      </c>
      <c r="V4" s="15">
        <v>8</v>
      </c>
      <c r="W4" s="15">
        <v>61</v>
      </c>
      <c r="X4" s="15">
        <v>7</v>
      </c>
      <c r="Y4" s="15">
        <v>5</v>
      </c>
      <c r="Z4" s="15">
        <v>1</v>
      </c>
      <c r="AA4" s="15">
        <v>25</v>
      </c>
      <c r="AB4" s="15">
        <v>1</v>
      </c>
      <c r="AC4" s="15">
        <v>27</v>
      </c>
      <c r="AD4" s="15">
        <v>6</v>
      </c>
      <c r="AE4" s="15"/>
      <c r="AF4" s="15">
        <v>4</v>
      </c>
    </row>
    <row r="5" spans="1:32" ht="25.5" x14ac:dyDescent="0.2">
      <c r="A5" s="3" t="s">
        <v>6</v>
      </c>
      <c r="B5" s="20" t="s">
        <v>102</v>
      </c>
      <c r="C5" s="13">
        <f t="shared" si="0"/>
        <v>584</v>
      </c>
      <c r="D5" s="15">
        <v>3</v>
      </c>
      <c r="E5" s="15">
        <v>4</v>
      </c>
      <c r="F5" s="15">
        <v>20</v>
      </c>
      <c r="G5" s="15">
        <v>11</v>
      </c>
      <c r="H5" s="15">
        <v>23</v>
      </c>
      <c r="I5" s="15">
        <v>38</v>
      </c>
      <c r="J5" s="15">
        <v>15</v>
      </c>
      <c r="K5" s="15">
        <v>6</v>
      </c>
      <c r="L5" s="15">
        <v>2</v>
      </c>
      <c r="M5" s="15">
        <v>17</v>
      </c>
      <c r="N5" s="15">
        <v>79</v>
      </c>
      <c r="O5" s="15">
        <v>29</v>
      </c>
      <c r="P5" s="15">
        <v>19</v>
      </c>
      <c r="Q5" s="15">
        <v>9</v>
      </c>
      <c r="R5" s="15">
        <v>21</v>
      </c>
      <c r="S5" s="15">
        <v>51</v>
      </c>
      <c r="T5" s="15">
        <v>36</v>
      </c>
      <c r="U5" s="15"/>
      <c r="V5" s="15">
        <v>2</v>
      </c>
      <c r="W5" s="15">
        <v>27</v>
      </c>
      <c r="X5" s="15">
        <v>22</v>
      </c>
      <c r="Y5" s="15">
        <v>22</v>
      </c>
      <c r="Z5" s="15">
        <v>16</v>
      </c>
      <c r="AA5" s="15">
        <v>24</v>
      </c>
      <c r="AB5" s="15"/>
      <c r="AC5" s="15">
        <v>36</v>
      </c>
      <c r="AD5" s="15">
        <v>5</v>
      </c>
      <c r="AE5" s="15">
        <v>37</v>
      </c>
      <c r="AF5" s="15">
        <v>10</v>
      </c>
    </row>
    <row r="6" spans="1:32" ht="25.5" x14ac:dyDescent="0.2">
      <c r="A6" s="3" t="s">
        <v>7</v>
      </c>
      <c r="B6" s="8" t="s">
        <v>8</v>
      </c>
      <c r="C6" s="13">
        <f t="shared" si="0"/>
        <v>711</v>
      </c>
      <c r="D6" s="15">
        <v>14</v>
      </c>
      <c r="E6" s="15">
        <v>20</v>
      </c>
      <c r="F6" s="15">
        <v>26</v>
      </c>
      <c r="G6" s="15">
        <v>12</v>
      </c>
      <c r="H6" s="15">
        <v>2</v>
      </c>
      <c r="I6" s="15">
        <v>22</v>
      </c>
      <c r="J6" s="15">
        <v>39</v>
      </c>
      <c r="K6" s="15">
        <v>1</v>
      </c>
      <c r="L6" s="15">
        <v>21</v>
      </c>
      <c r="M6" s="15">
        <v>44</v>
      </c>
      <c r="N6" s="15">
        <v>15</v>
      </c>
      <c r="O6" s="15">
        <v>31</v>
      </c>
      <c r="P6" s="15">
        <v>2</v>
      </c>
      <c r="Q6" s="15">
        <v>11</v>
      </c>
      <c r="R6" s="15"/>
      <c r="S6" s="15"/>
      <c r="T6" s="15">
        <v>4</v>
      </c>
      <c r="U6" s="15"/>
      <c r="V6" s="15">
        <v>23</v>
      </c>
      <c r="W6" s="15">
        <v>10</v>
      </c>
      <c r="X6" s="15"/>
      <c r="Y6" s="15">
        <v>116</v>
      </c>
      <c r="Z6" s="15">
        <v>17</v>
      </c>
      <c r="AA6" s="15">
        <v>40</v>
      </c>
      <c r="AB6" s="15">
        <v>20</v>
      </c>
      <c r="AC6" s="15">
        <v>101</v>
      </c>
      <c r="AD6" s="15">
        <v>74</v>
      </c>
      <c r="AE6" s="15">
        <v>37</v>
      </c>
      <c r="AF6" s="15">
        <v>9</v>
      </c>
    </row>
    <row r="7" spans="1:32" ht="25.5" x14ac:dyDescent="0.2">
      <c r="A7" s="3" t="s">
        <v>9</v>
      </c>
      <c r="B7" s="20" t="s">
        <v>103</v>
      </c>
      <c r="C7" s="13">
        <f t="shared" si="0"/>
        <v>677</v>
      </c>
      <c r="D7" s="15">
        <v>23</v>
      </c>
      <c r="E7" s="15">
        <v>37</v>
      </c>
      <c r="F7" s="15">
        <v>21</v>
      </c>
      <c r="G7" s="15">
        <v>8</v>
      </c>
      <c r="H7" s="15">
        <v>5</v>
      </c>
      <c r="I7" s="15">
        <v>19</v>
      </c>
      <c r="J7" s="15">
        <v>23</v>
      </c>
      <c r="K7" s="15">
        <v>10</v>
      </c>
      <c r="L7" s="15">
        <v>10</v>
      </c>
      <c r="M7" s="15">
        <v>30</v>
      </c>
      <c r="N7" s="15">
        <v>20</v>
      </c>
      <c r="O7" s="15">
        <v>12</v>
      </c>
      <c r="P7" s="15">
        <v>30</v>
      </c>
      <c r="Q7" s="15">
        <v>15</v>
      </c>
      <c r="R7" s="15">
        <v>11</v>
      </c>
      <c r="S7" s="15">
        <v>10</v>
      </c>
      <c r="T7" s="15">
        <v>19</v>
      </c>
      <c r="U7" s="15">
        <v>3</v>
      </c>
      <c r="V7" s="15">
        <v>22</v>
      </c>
      <c r="W7" s="15">
        <v>29</v>
      </c>
      <c r="X7" s="15">
        <v>20</v>
      </c>
      <c r="Y7" s="15">
        <v>134</v>
      </c>
      <c r="Z7" s="15">
        <v>17</v>
      </c>
      <c r="AA7" s="15">
        <v>49</v>
      </c>
      <c r="AB7" s="15">
        <v>1</v>
      </c>
      <c r="AC7" s="15">
        <v>39</v>
      </c>
      <c r="AD7" s="15">
        <v>13</v>
      </c>
      <c r="AE7" s="15">
        <v>37</v>
      </c>
      <c r="AF7" s="15">
        <v>10</v>
      </c>
    </row>
    <row r="8" spans="1:32" x14ac:dyDescent="0.2">
      <c r="A8" s="3" t="s">
        <v>10</v>
      </c>
      <c r="B8" s="20" t="s">
        <v>11</v>
      </c>
      <c r="C8" s="13">
        <f t="shared" si="0"/>
        <v>269</v>
      </c>
      <c r="D8" s="15">
        <v>20</v>
      </c>
      <c r="E8" s="15">
        <v>36</v>
      </c>
      <c r="F8" s="15">
        <v>9</v>
      </c>
      <c r="G8" s="15">
        <v>2</v>
      </c>
      <c r="H8" s="15">
        <v>5</v>
      </c>
      <c r="I8" s="15">
        <v>16</v>
      </c>
      <c r="J8" s="15">
        <v>8</v>
      </c>
      <c r="K8" s="15">
        <v>7</v>
      </c>
      <c r="L8" s="15">
        <v>2</v>
      </c>
      <c r="M8" s="15">
        <v>11</v>
      </c>
      <c r="N8" s="15">
        <v>4</v>
      </c>
      <c r="O8" s="15">
        <v>2</v>
      </c>
      <c r="P8" s="15">
        <v>11</v>
      </c>
      <c r="Q8" s="15">
        <v>9</v>
      </c>
      <c r="R8" s="15">
        <v>10</v>
      </c>
      <c r="S8" s="15">
        <v>5</v>
      </c>
      <c r="T8" s="15">
        <v>6</v>
      </c>
      <c r="U8" s="15">
        <v>3</v>
      </c>
      <c r="V8" s="15">
        <v>8</v>
      </c>
      <c r="W8" s="15">
        <v>17</v>
      </c>
      <c r="X8" s="15">
        <v>7</v>
      </c>
      <c r="Y8" s="15">
        <v>6</v>
      </c>
      <c r="Z8" s="15">
        <v>1</v>
      </c>
      <c r="AA8" s="15">
        <v>24</v>
      </c>
      <c r="AB8" s="15">
        <v>1</v>
      </c>
      <c r="AC8" s="15">
        <v>27</v>
      </c>
      <c r="AD8" s="15">
        <v>8</v>
      </c>
      <c r="AE8" s="15"/>
      <c r="AF8" s="15">
        <v>4</v>
      </c>
    </row>
    <row r="9" spans="1:32" x14ac:dyDescent="0.2">
      <c r="A9" s="3" t="s">
        <v>12</v>
      </c>
      <c r="B9" s="20" t="s">
        <v>13</v>
      </c>
      <c r="C9" s="13">
        <f t="shared" si="0"/>
        <v>408</v>
      </c>
      <c r="D9" s="15">
        <v>3</v>
      </c>
      <c r="E9" s="15">
        <v>1</v>
      </c>
      <c r="F9" s="15">
        <v>12</v>
      </c>
      <c r="G9" s="15">
        <v>6</v>
      </c>
      <c r="H9" s="15"/>
      <c r="I9" s="15">
        <v>3</v>
      </c>
      <c r="J9" s="15">
        <v>15</v>
      </c>
      <c r="K9" s="15">
        <v>3</v>
      </c>
      <c r="L9" s="15">
        <v>8</v>
      </c>
      <c r="M9" s="15">
        <v>19</v>
      </c>
      <c r="N9" s="15">
        <v>16</v>
      </c>
      <c r="O9" s="15">
        <v>10</v>
      </c>
      <c r="P9" s="15">
        <v>19</v>
      </c>
      <c r="Q9" s="15">
        <v>6</v>
      </c>
      <c r="R9" s="15">
        <v>1</v>
      </c>
      <c r="S9" s="15">
        <v>5</v>
      </c>
      <c r="T9" s="15">
        <v>13</v>
      </c>
      <c r="U9" s="15"/>
      <c r="V9" s="15">
        <v>14</v>
      </c>
      <c r="W9" s="15">
        <v>12</v>
      </c>
      <c r="X9" s="15">
        <v>13</v>
      </c>
      <c r="Y9" s="15">
        <v>128</v>
      </c>
      <c r="Z9" s="15">
        <v>16</v>
      </c>
      <c r="AA9" s="15">
        <v>25</v>
      </c>
      <c r="AB9" s="15"/>
      <c r="AC9" s="15">
        <v>12</v>
      </c>
      <c r="AD9" s="15">
        <v>5</v>
      </c>
      <c r="AE9" s="15">
        <v>37</v>
      </c>
      <c r="AF9" s="15">
        <v>6</v>
      </c>
    </row>
    <row r="10" spans="1:32" ht="38.25" x14ac:dyDescent="0.2">
      <c r="A10" s="3" t="s">
        <v>14</v>
      </c>
      <c r="B10" s="20" t="s">
        <v>105</v>
      </c>
      <c r="C10" s="13">
        <f t="shared" si="0"/>
        <v>262</v>
      </c>
      <c r="D10" s="15"/>
      <c r="E10" s="15">
        <v>8</v>
      </c>
      <c r="F10" s="15">
        <v>10</v>
      </c>
      <c r="G10" s="15"/>
      <c r="H10" s="15"/>
      <c r="I10" s="15">
        <v>2</v>
      </c>
      <c r="J10" s="15">
        <v>41</v>
      </c>
      <c r="K10" s="15">
        <v>3</v>
      </c>
      <c r="L10" s="15"/>
      <c r="M10" s="15">
        <v>6</v>
      </c>
      <c r="N10" s="15">
        <v>4</v>
      </c>
      <c r="O10" s="15">
        <v>1</v>
      </c>
      <c r="P10" s="15">
        <v>3</v>
      </c>
      <c r="Q10" s="15">
        <v>2</v>
      </c>
      <c r="R10" s="15">
        <v>34</v>
      </c>
      <c r="S10" s="15"/>
      <c r="T10" s="15">
        <v>3</v>
      </c>
      <c r="U10" s="15">
        <v>2</v>
      </c>
      <c r="V10" s="15">
        <v>33</v>
      </c>
      <c r="W10" s="15">
        <v>1</v>
      </c>
      <c r="X10" s="15">
        <v>7</v>
      </c>
      <c r="Y10" s="15">
        <v>1</v>
      </c>
      <c r="Z10" s="15"/>
      <c r="AA10" s="15">
        <v>89</v>
      </c>
      <c r="AB10" s="15"/>
      <c r="AC10" s="15">
        <v>3</v>
      </c>
      <c r="AD10" s="15">
        <v>4</v>
      </c>
      <c r="AE10" s="15"/>
      <c r="AF10" s="15">
        <v>5</v>
      </c>
    </row>
    <row r="11" spans="1:32" x14ac:dyDescent="0.2">
      <c r="A11" s="3" t="s">
        <v>15</v>
      </c>
      <c r="B11" s="20" t="s">
        <v>16</v>
      </c>
      <c r="C11" s="13">
        <f t="shared" si="0"/>
        <v>159</v>
      </c>
      <c r="D11" s="15"/>
      <c r="E11" s="15">
        <v>5</v>
      </c>
      <c r="F11" s="15">
        <v>5</v>
      </c>
      <c r="G11" s="15"/>
      <c r="H11" s="15"/>
      <c r="I11" s="15"/>
      <c r="J11" s="15">
        <v>41</v>
      </c>
      <c r="K11" s="15">
        <v>1</v>
      </c>
      <c r="L11" s="15"/>
      <c r="M11" s="15">
        <v>1</v>
      </c>
      <c r="N11" s="15">
        <v>1</v>
      </c>
      <c r="O11" s="15">
        <v>1</v>
      </c>
      <c r="P11" s="15">
        <v>1</v>
      </c>
      <c r="Q11" s="15">
        <v>2</v>
      </c>
      <c r="R11" s="15">
        <v>27</v>
      </c>
      <c r="S11" s="15"/>
      <c r="T11" s="15">
        <v>2</v>
      </c>
      <c r="U11" s="15">
        <v>2</v>
      </c>
      <c r="V11" s="15">
        <v>28</v>
      </c>
      <c r="W11" s="15"/>
      <c r="X11" s="15">
        <v>4</v>
      </c>
      <c r="Y11" s="15"/>
      <c r="Z11" s="15"/>
      <c r="AA11" s="15">
        <v>36</v>
      </c>
      <c r="AB11" s="15"/>
      <c r="AC11" s="15"/>
      <c r="AD11" s="15">
        <v>1</v>
      </c>
      <c r="AE11" s="15"/>
      <c r="AF11" s="15">
        <v>1</v>
      </c>
    </row>
    <row r="12" spans="1:32" x14ac:dyDescent="0.2">
      <c r="A12" s="3" t="s">
        <v>17</v>
      </c>
      <c r="B12" s="20" t="s">
        <v>18</v>
      </c>
      <c r="C12" s="13">
        <f t="shared" si="0"/>
        <v>89</v>
      </c>
      <c r="D12" s="15"/>
      <c r="E12" s="15">
        <v>3</v>
      </c>
      <c r="F12" s="15">
        <v>4</v>
      </c>
      <c r="G12" s="15"/>
      <c r="H12" s="15"/>
      <c r="I12" s="15">
        <v>1</v>
      </c>
      <c r="J12" s="15"/>
      <c r="K12" s="15">
        <v>2</v>
      </c>
      <c r="L12" s="15"/>
      <c r="M12" s="15">
        <v>4</v>
      </c>
      <c r="N12" s="15">
        <v>3</v>
      </c>
      <c r="O12" s="15"/>
      <c r="P12" s="15">
        <v>2</v>
      </c>
      <c r="Q12" s="15"/>
      <c r="R12" s="15">
        <v>4</v>
      </c>
      <c r="S12" s="15"/>
      <c r="T12" s="15"/>
      <c r="U12" s="15"/>
      <c r="V12" s="15">
        <v>3</v>
      </c>
      <c r="W12" s="15">
        <v>1</v>
      </c>
      <c r="X12" s="15">
        <v>3</v>
      </c>
      <c r="Y12" s="15"/>
      <c r="Z12" s="15"/>
      <c r="AA12" s="15">
        <v>53</v>
      </c>
      <c r="AB12" s="15"/>
      <c r="AC12" s="15">
        <v>1</v>
      </c>
      <c r="AD12" s="15">
        <v>2</v>
      </c>
      <c r="AE12" s="15"/>
      <c r="AF12" s="15">
        <v>3</v>
      </c>
    </row>
    <row r="13" spans="1:32" x14ac:dyDescent="0.2">
      <c r="A13" s="3" t="s">
        <v>19</v>
      </c>
      <c r="B13" s="20" t="s">
        <v>20</v>
      </c>
      <c r="C13" s="13">
        <f t="shared" si="0"/>
        <v>13</v>
      </c>
      <c r="D13" s="15"/>
      <c r="E13" s="15"/>
      <c r="F13" s="15"/>
      <c r="G13" s="15"/>
      <c r="H13" s="15"/>
      <c r="I13" s="15">
        <v>1</v>
      </c>
      <c r="J13" s="15"/>
      <c r="K13" s="15"/>
      <c r="L13" s="15"/>
      <c r="M13" s="15">
        <v>1</v>
      </c>
      <c r="N13" s="15"/>
      <c r="O13" s="15"/>
      <c r="P13" s="15"/>
      <c r="Q13" s="15"/>
      <c r="R13" s="15">
        <v>3</v>
      </c>
      <c r="S13" s="15"/>
      <c r="T13" s="15">
        <v>1</v>
      </c>
      <c r="U13" s="15"/>
      <c r="V13" s="15">
        <v>2</v>
      </c>
      <c r="W13" s="15"/>
      <c r="X13" s="15"/>
      <c r="Y13" s="15">
        <v>1</v>
      </c>
      <c r="Z13" s="15"/>
      <c r="AA13" s="15"/>
      <c r="AB13" s="15"/>
      <c r="AC13" s="15">
        <v>2</v>
      </c>
      <c r="AD13" s="15">
        <v>1</v>
      </c>
      <c r="AE13" s="15"/>
      <c r="AF13" s="15">
        <v>1</v>
      </c>
    </row>
    <row r="14" spans="1:32" x14ac:dyDescent="0.2">
      <c r="A14" s="3" t="s">
        <v>21</v>
      </c>
      <c r="B14" s="20" t="s">
        <v>22</v>
      </c>
      <c r="C14" s="13">
        <f t="shared" si="0"/>
        <v>1</v>
      </c>
      <c r="D14" s="15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5.5" x14ac:dyDescent="0.2">
      <c r="A15" s="3" t="s">
        <v>23</v>
      </c>
      <c r="B15" s="20" t="s">
        <v>104</v>
      </c>
      <c r="C15" s="13">
        <f t="shared" si="0"/>
        <v>14</v>
      </c>
      <c r="D15" s="15"/>
      <c r="E15" s="15"/>
      <c r="F15" s="15"/>
      <c r="G15" s="15"/>
      <c r="H15" s="15">
        <v>2</v>
      </c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>
        <v>1</v>
      </c>
      <c r="S15" s="15"/>
      <c r="T15" s="15">
        <v>1</v>
      </c>
      <c r="U15" s="15"/>
      <c r="V15" s="15">
        <v>1</v>
      </c>
      <c r="W15" s="15">
        <v>2</v>
      </c>
      <c r="X15" s="15"/>
      <c r="Y15" s="15"/>
      <c r="Z15" s="15"/>
      <c r="AA15" s="15">
        <v>1</v>
      </c>
      <c r="AB15" s="15"/>
      <c r="AC15" s="15">
        <v>3</v>
      </c>
      <c r="AD15" s="15">
        <v>2</v>
      </c>
      <c r="AE15" s="15"/>
      <c r="AF15" s="15"/>
    </row>
    <row r="16" spans="1:32" x14ac:dyDescent="0.2">
      <c r="A16" s="3" t="s">
        <v>24</v>
      </c>
      <c r="B16" s="20" t="s">
        <v>25</v>
      </c>
      <c r="C16" s="13">
        <f t="shared" si="0"/>
        <v>9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>
        <v>1</v>
      </c>
      <c r="S16" s="15"/>
      <c r="T16" s="15">
        <v>1</v>
      </c>
      <c r="U16" s="15"/>
      <c r="V16" s="15">
        <v>1</v>
      </c>
      <c r="W16" s="15">
        <v>2</v>
      </c>
      <c r="X16" s="15"/>
      <c r="Y16" s="15"/>
      <c r="Z16" s="15"/>
      <c r="AA16" s="15">
        <v>1</v>
      </c>
      <c r="AB16" s="15"/>
      <c r="AC16" s="15"/>
      <c r="AD16" s="15">
        <v>2</v>
      </c>
      <c r="AE16" s="15"/>
      <c r="AF16" s="15"/>
    </row>
    <row r="17" spans="1:32" x14ac:dyDescent="0.2">
      <c r="A17" s="3" t="s">
        <v>26</v>
      </c>
      <c r="B17" s="20" t="s">
        <v>27</v>
      </c>
      <c r="C17" s="13">
        <f t="shared" si="0"/>
        <v>2</v>
      </c>
      <c r="D17" s="15"/>
      <c r="E17" s="15"/>
      <c r="F17" s="15"/>
      <c r="G17" s="15"/>
      <c r="H17" s="15">
        <v>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25.5" x14ac:dyDescent="0.2">
      <c r="A18" s="3" t="s">
        <v>28</v>
      </c>
      <c r="B18" s="20" t="s">
        <v>106</v>
      </c>
      <c r="C18" s="18">
        <f t="shared" si="0"/>
        <v>1262.5719999999999</v>
      </c>
      <c r="D18" s="19">
        <v>391.21</v>
      </c>
      <c r="E18" s="19">
        <v>304.60000000000002</v>
      </c>
      <c r="F18" s="19">
        <v>9.1</v>
      </c>
      <c r="G18" s="19"/>
      <c r="H18" s="19"/>
      <c r="I18" s="19">
        <v>58.401000000000003</v>
      </c>
      <c r="J18" s="19">
        <v>0.25</v>
      </c>
      <c r="K18" s="19">
        <v>8.6530000000000005</v>
      </c>
      <c r="L18" s="19">
        <v>154.01</v>
      </c>
      <c r="M18" s="19">
        <v>19.3</v>
      </c>
      <c r="N18" s="19"/>
      <c r="O18" s="19"/>
      <c r="P18" s="19">
        <v>55.503</v>
      </c>
      <c r="Q18" s="19">
        <v>35.92</v>
      </c>
      <c r="R18" s="19">
        <v>2.8</v>
      </c>
      <c r="S18" s="19">
        <v>2.2000000000000002</v>
      </c>
      <c r="T18" s="19">
        <v>2.7</v>
      </c>
      <c r="U18" s="19">
        <v>0.22</v>
      </c>
      <c r="V18" s="19">
        <v>2.0230000000000001</v>
      </c>
      <c r="W18" s="19">
        <v>0.4</v>
      </c>
      <c r="X18" s="19">
        <v>1.7</v>
      </c>
      <c r="Y18" s="19">
        <v>4.202</v>
      </c>
      <c r="Z18" s="19"/>
      <c r="AA18" s="19">
        <v>34.799999999999997</v>
      </c>
      <c r="AB18" s="19"/>
      <c r="AC18" s="19">
        <v>167.48</v>
      </c>
      <c r="AD18" s="19">
        <v>7.1</v>
      </c>
      <c r="AE18" s="19"/>
      <c r="AF18" s="19"/>
    </row>
    <row r="19" spans="1:32" x14ac:dyDescent="0.2">
      <c r="A19" s="3"/>
      <c r="B19" s="20" t="s">
        <v>111</v>
      </c>
      <c r="C19" s="13">
        <f t="shared" si="0"/>
        <v>5356</v>
      </c>
      <c r="D19" s="15">
        <v>142</v>
      </c>
      <c r="E19" s="15">
        <v>202</v>
      </c>
      <c r="F19" s="15">
        <v>92</v>
      </c>
      <c r="G19" s="15">
        <v>1</v>
      </c>
      <c r="H19" s="15">
        <v>3</v>
      </c>
      <c r="I19" s="15">
        <v>28</v>
      </c>
      <c r="J19" s="15">
        <v>50</v>
      </c>
      <c r="K19" s="15">
        <v>32</v>
      </c>
      <c r="L19" s="15">
        <v>89</v>
      </c>
      <c r="M19" s="15">
        <v>59</v>
      </c>
      <c r="N19" s="15">
        <v>4</v>
      </c>
      <c r="O19" s="15">
        <v>2</v>
      </c>
      <c r="P19" s="15">
        <v>52</v>
      </c>
      <c r="Q19" s="15">
        <v>17</v>
      </c>
      <c r="R19" s="15">
        <v>39</v>
      </c>
      <c r="S19" s="15">
        <v>68</v>
      </c>
      <c r="T19" s="15">
        <v>26</v>
      </c>
      <c r="U19" s="15">
        <v>3</v>
      </c>
      <c r="V19" s="15">
        <v>15</v>
      </c>
      <c r="W19" s="15">
        <v>98</v>
      </c>
      <c r="X19" s="15">
        <v>9</v>
      </c>
      <c r="Y19" s="15">
        <v>2882</v>
      </c>
      <c r="Z19" s="15"/>
      <c r="AA19" s="15">
        <v>1260</v>
      </c>
      <c r="AB19" s="15">
        <v>2</v>
      </c>
      <c r="AC19" s="15">
        <v>161</v>
      </c>
      <c r="AD19" s="15">
        <v>20</v>
      </c>
      <c r="AE19" s="15"/>
      <c r="AF19" s="15"/>
    </row>
    <row r="20" spans="1:32" x14ac:dyDescent="0.2">
      <c r="A20" s="4" t="s">
        <v>29</v>
      </c>
      <c r="B20" s="21" t="s">
        <v>30</v>
      </c>
      <c r="C20" s="18">
        <f t="shared" si="0"/>
        <v>291.74200000000008</v>
      </c>
      <c r="D20" s="19">
        <v>0.4</v>
      </c>
      <c r="E20" s="19">
        <v>240.6</v>
      </c>
      <c r="F20" s="19">
        <v>3.2</v>
      </c>
      <c r="G20" s="19"/>
      <c r="H20" s="19"/>
      <c r="I20" s="19"/>
      <c r="J20" s="19">
        <v>0.02</v>
      </c>
      <c r="K20" s="19"/>
      <c r="L20" s="19">
        <v>36.6</v>
      </c>
      <c r="M20" s="19">
        <v>6</v>
      </c>
      <c r="N20" s="19"/>
      <c r="O20" s="19"/>
      <c r="P20" s="19"/>
      <c r="Q20" s="19">
        <v>0.91</v>
      </c>
      <c r="R20" s="19"/>
      <c r="S20" s="19">
        <v>0.1</v>
      </c>
      <c r="T20" s="19"/>
      <c r="U20" s="19"/>
      <c r="V20" s="19">
        <v>0.35</v>
      </c>
      <c r="W20" s="19"/>
      <c r="X20" s="19"/>
      <c r="Y20" s="19">
        <v>1.6919999999999999</v>
      </c>
      <c r="Z20" s="19"/>
      <c r="AA20" s="19"/>
      <c r="AB20" s="19"/>
      <c r="AC20" s="19">
        <v>0.17</v>
      </c>
      <c r="AD20" s="19">
        <v>1.7</v>
      </c>
      <c r="AE20" s="19"/>
      <c r="AF20" s="19"/>
    </row>
    <row r="21" spans="1:32" x14ac:dyDescent="0.2">
      <c r="A21" s="4"/>
      <c r="B21" s="20" t="s">
        <v>111</v>
      </c>
      <c r="C21" s="13">
        <f t="shared" si="0"/>
        <v>509</v>
      </c>
      <c r="D21" s="15">
        <v>55</v>
      </c>
      <c r="E21" s="15">
        <v>6</v>
      </c>
      <c r="F21" s="15">
        <v>48</v>
      </c>
      <c r="G21" s="15"/>
      <c r="H21" s="15"/>
      <c r="I21" s="15"/>
      <c r="J21" s="15">
        <v>1</v>
      </c>
      <c r="K21" s="15"/>
      <c r="L21" s="15">
        <v>19</v>
      </c>
      <c r="M21" s="15">
        <v>1</v>
      </c>
      <c r="N21" s="15"/>
      <c r="O21" s="15"/>
      <c r="P21" s="15"/>
      <c r="Q21" s="15">
        <v>3</v>
      </c>
      <c r="R21" s="15">
        <v>3</v>
      </c>
      <c r="S21" s="15">
        <v>11</v>
      </c>
      <c r="T21" s="15">
        <v>9</v>
      </c>
      <c r="U21" s="15"/>
      <c r="V21" s="15">
        <v>2</v>
      </c>
      <c r="W21" s="15"/>
      <c r="X21" s="15"/>
      <c r="Y21" s="15">
        <v>144</v>
      </c>
      <c r="Z21" s="15"/>
      <c r="AA21" s="15">
        <v>175</v>
      </c>
      <c r="AB21" s="15"/>
      <c r="AC21" s="15">
        <v>31</v>
      </c>
      <c r="AD21" s="15">
        <v>1</v>
      </c>
      <c r="AE21" s="15"/>
      <c r="AF21" s="15"/>
    </row>
    <row r="22" spans="1:32" ht="25.5" x14ac:dyDescent="0.2">
      <c r="A22" s="4" t="s">
        <v>31</v>
      </c>
      <c r="B22" s="21" t="s">
        <v>32</v>
      </c>
      <c r="C22" s="18">
        <f t="shared" si="0"/>
        <v>684.95700000000011</v>
      </c>
      <c r="D22" s="19">
        <v>385.6</v>
      </c>
      <c r="E22" s="19">
        <v>53.7</v>
      </c>
      <c r="F22" s="19">
        <v>4.3</v>
      </c>
      <c r="G22" s="19"/>
      <c r="H22" s="19"/>
      <c r="I22" s="19">
        <v>9.3279999999999994</v>
      </c>
      <c r="J22" s="19">
        <v>0.22</v>
      </c>
      <c r="K22" s="19">
        <v>3.0000000000000001E-3</v>
      </c>
      <c r="L22" s="19">
        <v>26.8</v>
      </c>
      <c r="M22" s="19">
        <v>0.6</v>
      </c>
      <c r="N22" s="19"/>
      <c r="O22" s="19"/>
      <c r="P22" s="19">
        <v>0.96199999999999997</v>
      </c>
      <c r="Q22" s="19">
        <v>1.1200000000000001</v>
      </c>
      <c r="R22" s="19">
        <v>0.1</v>
      </c>
      <c r="S22" s="19">
        <v>2.1</v>
      </c>
      <c r="T22" s="19">
        <v>2.7</v>
      </c>
      <c r="U22" s="19">
        <v>0.19</v>
      </c>
      <c r="V22" s="19">
        <v>0.23</v>
      </c>
      <c r="W22" s="19">
        <v>0.31</v>
      </c>
      <c r="X22" s="19"/>
      <c r="Y22" s="19">
        <v>0.67400000000000004</v>
      </c>
      <c r="Z22" s="19"/>
      <c r="AA22" s="19">
        <v>28.9</v>
      </c>
      <c r="AB22" s="19"/>
      <c r="AC22" s="19">
        <v>166.42</v>
      </c>
      <c r="AD22" s="19">
        <v>0.7</v>
      </c>
      <c r="AE22" s="19"/>
      <c r="AF22" s="19"/>
    </row>
    <row r="23" spans="1:32" x14ac:dyDescent="0.2">
      <c r="A23" s="4"/>
      <c r="B23" s="20" t="s">
        <v>111</v>
      </c>
      <c r="C23" s="13">
        <f t="shared" si="0"/>
        <v>2286</v>
      </c>
      <c r="D23" s="15">
        <v>78</v>
      </c>
      <c r="E23" s="15">
        <v>35</v>
      </c>
      <c r="F23" s="15">
        <v>36</v>
      </c>
      <c r="G23" s="15"/>
      <c r="H23" s="15">
        <v>1</v>
      </c>
      <c r="I23" s="15">
        <v>4</v>
      </c>
      <c r="J23" s="15">
        <v>41</v>
      </c>
      <c r="K23" s="15">
        <v>12</v>
      </c>
      <c r="L23" s="15">
        <v>58</v>
      </c>
      <c r="M23" s="15">
        <v>9</v>
      </c>
      <c r="N23" s="15">
        <v>4</v>
      </c>
      <c r="O23" s="15">
        <v>2</v>
      </c>
      <c r="P23" s="15">
        <v>11</v>
      </c>
      <c r="Q23" s="15">
        <v>6</v>
      </c>
      <c r="R23" s="15">
        <v>3</v>
      </c>
      <c r="S23" s="15">
        <v>51</v>
      </c>
      <c r="T23" s="15">
        <v>15</v>
      </c>
      <c r="U23" s="15">
        <v>2</v>
      </c>
      <c r="V23" s="15">
        <v>3</v>
      </c>
      <c r="W23" s="15">
        <v>61</v>
      </c>
      <c r="X23" s="15">
        <v>4</v>
      </c>
      <c r="Y23" s="15">
        <v>865</v>
      </c>
      <c r="Z23" s="15"/>
      <c r="AA23" s="15">
        <v>941</v>
      </c>
      <c r="AB23" s="15"/>
      <c r="AC23" s="15">
        <v>32</v>
      </c>
      <c r="AD23" s="15">
        <v>12</v>
      </c>
      <c r="AE23" s="15"/>
      <c r="AF23" s="15"/>
    </row>
    <row r="24" spans="1:32" ht="25.5" x14ac:dyDescent="0.2">
      <c r="A24" s="4" t="s">
        <v>33</v>
      </c>
      <c r="B24" s="21" t="s">
        <v>34</v>
      </c>
      <c r="C24" s="18">
        <f t="shared" si="0"/>
        <v>241.97900000000001</v>
      </c>
      <c r="D24" s="19">
        <v>5.0999999999999996</v>
      </c>
      <c r="E24" s="19">
        <v>1.6</v>
      </c>
      <c r="F24" s="19">
        <v>0.2</v>
      </c>
      <c r="G24" s="19"/>
      <c r="H24" s="19"/>
      <c r="I24" s="19">
        <v>43.38</v>
      </c>
      <c r="J24" s="19">
        <v>0.01</v>
      </c>
      <c r="K24" s="19">
        <v>8.6460000000000008</v>
      </c>
      <c r="L24" s="19">
        <v>90.6</v>
      </c>
      <c r="M24" s="19">
        <v>0.4</v>
      </c>
      <c r="N24" s="19"/>
      <c r="O24" s="19"/>
      <c r="P24" s="19">
        <v>53.557000000000002</v>
      </c>
      <c r="Q24" s="19">
        <v>33.85</v>
      </c>
      <c r="R24" s="19">
        <v>0.9</v>
      </c>
      <c r="S24" s="19"/>
      <c r="T24" s="19"/>
      <c r="U24" s="19"/>
      <c r="V24" s="19"/>
      <c r="W24" s="19"/>
      <c r="X24" s="19"/>
      <c r="Y24" s="19">
        <v>1.8360000000000001</v>
      </c>
      <c r="Z24" s="19"/>
      <c r="AA24" s="19">
        <v>1.1000000000000001</v>
      </c>
      <c r="AB24" s="19"/>
      <c r="AC24" s="19">
        <v>0.8</v>
      </c>
      <c r="AD24" s="19"/>
      <c r="AE24" s="19"/>
      <c r="AF24" s="19"/>
    </row>
    <row r="25" spans="1:32" x14ac:dyDescent="0.2">
      <c r="A25" s="4"/>
      <c r="B25" s="20" t="s">
        <v>111</v>
      </c>
      <c r="C25" s="13">
        <f t="shared" si="0"/>
        <v>2010</v>
      </c>
      <c r="D25" s="15">
        <v>6</v>
      </c>
      <c r="E25" s="15">
        <v>28</v>
      </c>
      <c r="F25" s="15">
        <v>2</v>
      </c>
      <c r="G25" s="15"/>
      <c r="H25" s="15">
        <v>1</v>
      </c>
      <c r="I25" s="15">
        <v>15</v>
      </c>
      <c r="J25" s="15">
        <v>3</v>
      </c>
      <c r="K25" s="15">
        <v>3</v>
      </c>
      <c r="L25" s="15">
        <v>12</v>
      </c>
      <c r="M25" s="15">
        <v>4</v>
      </c>
      <c r="N25" s="15"/>
      <c r="O25" s="15"/>
      <c r="P25" s="15">
        <v>15</v>
      </c>
      <c r="Q25" s="15">
        <v>4</v>
      </c>
      <c r="R25" s="15">
        <v>5</v>
      </c>
      <c r="S25" s="15"/>
      <c r="T25" s="15"/>
      <c r="U25" s="15"/>
      <c r="V25" s="15">
        <v>1</v>
      </c>
      <c r="W25" s="15"/>
      <c r="X25" s="15"/>
      <c r="Y25" s="15">
        <v>1836</v>
      </c>
      <c r="Z25" s="15"/>
      <c r="AA25" s="15">
        <v>21</v>
      </c>
      <c r="AB25" s="15"/>
      <c r="AC25" s="15">
        <v>54</v>
      </c>
      <c r="AD25" s="15"/>
      <c r="AE25" s="15"/>
      <c r="AF25" s="15"/>
    </row>
    <row r="26" spans="1:32" ht="25.5" x14ac:dyDescent="0.2">
      <c r="A26" s="4" t="s">
        <v>35</v>
      </c>
      <c r="B26" s="21" t="s">
        <v>36</v>
      </c>
      <c r="C26" s="18">
        <f t="shared" si="0"/>
        <v>13.14</v>
      </c>
      <c r="D26" s="19">
        <v>0.1</v>
      </c>
      <c r="E26" s="19"/>
      <c r="F26" s="19">
        <v>1.4</v>
      </c>
      <c r="G26" s="19"/>
      <c r="H26" s="19"/>
      <c r="I26" s="19"/>
      <c r="J26" s="19"/>
      <c r="K26" s="19"/>
      <c r="L26" s="19"/>
      <c r="M26" s="19">
        <v>2.6</v>
      </c>
      <c r="N26" s="19"/>
      <c r="O26" s="19"/>
      <c r="P26" s="19"/>
      <c r="Q26" s="19">
        <v>0.04</v>
      </c>
      <c r="R26" s="19"/>
      <c r="S26" s="19"/>
      <c r="T26" s="19"/>
      <c r="U26" s="19"/>
      <c r="V26" s="19"/>
      <c r="W26" s="19"/>
      <c r="X26" s="19"/>
      <c r="Y26" s="19"/>
      <c r="Z26" s="19"/>
      <c r="AA26" s="19">
        <v>4.3</v>
      </c>
      <c r="AB26" s="19"/>
      <c r="AC26" s="19"/>
      <c r="AD26" s="19">
        <v>4.7</v>
      </c>
      <c r="AE26" s="19"/>
      <c r="AF26" s="19"/>
    </row>
    <row r="27" spans="1:32" x14ac:dyDescent="0.2">
      <c r="A27" s="4"/>
      <c r="B27" s="20" t="s">
        <v>111</v>
      </c>
      <c r="C27" s="13">
        <f t="shared" si="0"/>
        <v>207</v>
      </c>
      <c r="D27" s="15">
        <v>1</v>
      </c>
      <c r="E27" s="15">
        <v>13</v>
      </c>
      <c r="F27" s="15">
        <v>6</v>
      </c>
      <c r="G27" s="15"/>
      <c r="H27" s="15"/>
      <c r="I27" s="15"/>
      <c r="J27" s="15">
        <v>5</v>
      </c>
      <c r="K27" s="15"/>
      <c r="L27" s="15"/>
      <c r="M27" s="15">
        <v>5</v>
      </c>
      <c r="N27" s="15"/>
      <c r="O27" s="15"/>
      <c r="P27" s="15"/>
      <c r="Q27" s="15">
        <v>4</v>
      </c>
      <c r="R27" s="15"/>
      <c r="S27" s="15">
        <v>6</v>
      </c>
      <c r="T27" s="15"/>
      <c r="U27" s="15"/>
      <c r="V27" s="15"/>
      <c r="W27" s="15"/>
      <c r="X27" s="15">
        <v>2</v>
      </c>
      <c r="Y27" s="15">
        <v>2</v>
      </c>
      <c r="Z27" s="15"/>
      <c r="AA27" s="15">
        <v>120</v>
      </c>
      <c r="AB27" s="15"/>
      <c r="AC27" s="15">
        <v>36</v>
      </c>
      <c r="AD27" s="15">
        <v>7</v>
      </c>
      <c r="AE27" s="15"/>
      <c r="AF27" s="15"/>
    </row>
    <row r="28" spans="1:32" x14ac:dyDescent="0.2">
      <c r="A28" s="4" t="s">
        <v>37</v>
      </c>
      <c r="B28" s="21" t="s">
        <v>38</v>
      </c>
      <c r="C28" s="18">
        <f t="shared" si="0"/>
        <v>29.105000000000004</v>
      </c>
      <c r="D28" s="19"/>
      <c r="E28" s="19">
        <v>8.6999999999999993</v>
      </c>
      <c r="F28" s="19"/>
      <c r="G28" s="19"/>
      <c r="H28" s="19"/>
      <c r="I28" s="19">
        <v>5.6929999999999996</v>
      </c>
      <c r="J28" s="19"/>
      <c r="K28" s="19">
        <v>4.0000000000000001E-3</v>
      </c>
      <c r="L28" s="19">
        <v>0.01</v>
      </c>
      <c r="M28" s="19">
        <v>9.6999999999999993</v>
      </c>
      <c r="N28" s="19"/>
      <c r="O28" s="19"/>
      <c r="P28" s="19">
        <v>0.98399999999999999</v>
      </c>
      <c r="Q28" s="19"/>
      <c r="R28" s="19">
        <v>1.8</v>
      </c>
      <c r="S28" s="19"/>
      <c r="T28" s="19"/>
      <c r="U28" s="19">
        <v>0.03</v>
      </c>
      <c r="V28" s="19">
        <v>0.40400000000000003</v>
      </c>
      <c r="W28" s="19">
        <v>0.09</v>
      </c>
      <c r="X28" s="19">
        <v>1.6</v>
      </c>
      <c r="Y28" s="19"/>
      <c r="Z28" s="19"/>
      <c r="AA28" s="19"/>
      <c r="AB28" s="19"/>
      <c r="AC28" s="19">
        <v>0.09</v>
      </c>
      <c r="AD28" s="19"/>
      <c r="AE28" s="19"/>
      <c r="AF28" s="19"/>
    </row>
    <row r="29" spans="1:32" x14ac:dyDescent="0.2">
      <c r="A29" s="4"/>
      <c r="B29" s="20" t="s">
        <v>111</v>
      </c>
      <c r="C29" s="13">
        <f t="shared" si="0"/>
        <v>333</v>
      </c>
      <c r="D29" s="15">
        <v>1</v>
      </c>
      <c r="E29" s="15">
        <v>120</v>
      </c>
      <c r="F29" s="15"/>
      <c r="G29" s="15">
        <v>1</v>
      </c>
      <c r="H29" s="15">
        <v>1</v>
      </c>
      <c r="I29" s="15">
        <v>9</v>
      </c>
      <c r="J29" s="15"/>
      <c r="K29" s="15">
        <v>15</v>
      </c>
      <c r="L29" s="15"/>
      <c r="M29" s="15">
        <v>40</v>
      </c>
      <c r="N29" s="15"/>
      <c r="O29" s="15"/>
      <c r="P29" s="15">
        <v>26</v>
      </c>
      <c r="Q29" s="15"/>
      <c r="R29" s="15">
        <v>28</v>
      </c>
      <c r="S29" s="15"/>
      <c r="T29" s="15">
        <v>2</v>
      </c>
      <c r="U29" s="15">
        <v>1</v>
      </c>
      <c r="V29" s="15">
        <v>5</v>
      </c>
      <c r="W29" s="15">
        <v>37</v>
      </c>
      <c r="X29" s="15">
        <v>2</v>
      </c>
      <c r="Y29" s="15">
        <v>35</v>
      </c>
      <c r="Z29" s="15"/>
      <c r="AA29" s="15"/>
      <c r="AB29" s="15">
        <v>2</v>
      </c>
      <c r="AC29" s="15">
        <v>8</v>
      </c>
      <c r="AD29" s="15"/>
      <c r="AE29" s="15"/>
      <c r="AF29" s="15"/>
    </row>
    <row r="30" spans="1:32" x14ac:dyDescent="0.2">
      <c r="A30" s="4" t="s">
        <v>39</v>
      </c>
      <c r="B30" s="21" t="s">
        <v>40</v>
      </c>
      <c r="C30" s="22">
        <f t="shared" si="0"/>
        <v>1.649</v>
      </c>
      <c r="D30" s="23">
        <v>0.01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1.0389999999999999</v>
      </c>
      <c r="W30" s="23"/>
      <c r="X30" s="23">
        <v>0.1</v>
      </c>
      <c r="Y30" s="23"/>
      <c r="Z30" s="23"/>
      <c r="AA30" s="23">
        <v>0.5</v>
      </c>
      <c r="AB30" s="23"/>
      <c r="AC30" s="23"/>
      <c r="AD30" s="23"/>
      <c r="AE30" s="23"/>
      <c r="AF30" s="23"/>
    </row>
    <row r="31" spans="1:32" x14ac:dyDescent="0.2">
      <c r="A31" s="4"/>
      <c r="B31" s="20" t="s">
        <v>111</v>
      </c>
      <c r="C31" s="13">
        <f t="shared" si="0"/>
        <v>11</v>
      </c>
      <c r="D31" s="15">
        <v>1</v>
      </c>
      <c r="E31" s="15"/>
      <c r="F31" s="15"/>
      <c r="G31" s="15"/>
      <c r="H31" s="15"/>
      <c r="I31" s="15"/>
      <c r="J31" s="15"/>
      <c r="K31" s="15">
        <v>2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4</v>
      </c>
      <c r="W31" s="15"/>
      <c r="X31" s="15">
        <v>1</v>
      </c>
      <c r="Y31" s="15"/>
      <c r="Z31" s="15"/>
      <c r="AA31" s="15">
        <v>3</v>
      </c>
      <c r="AB31" s="15"/>
      <c r="AC31" s="15"/>
      <c r="AD31" s="15"/>
      <c r="AE31" s="15"/>
      <c r="AF31" s="15"/>
    </row>
    <row r="32" spans="1:32" ht="25.5" x14ac:dyDescent="0.2">
      <c r="A32" s="4" t="s">
        <v>41</v>
      </c>
      <c r="B32" s="21" t="s">
        <v>42</v>
      </c>
      <c r="C32" s="18">
        <f t="shared" si="0"/>
        <v>34.010999999999996</v>
      </c>
      <c r="D32" s="19"/>
      <c r="E32" s="19">
        <v>23.2</v>
      </c>
      <c r="F32" s="19">
        <v>0.23</v>
      </c>
      <c r="G32" s="19"/>
      <c r="H32" s="19"/>
      <c r="I32" s="19">
        <v>0.76400000000000001</v>
      </c>
      <c r="J32" s="19"/>
      <c r="K32" s="19"/>
      <c r="L32" s="19">
        <v>0.12</v>
      </c>
      <c r="M32" s="19">
        <v>0.3</v>
      </c>
      <c r="N32" s="19"/>
      <c r="O32" s="19"/>
      <c r="P32" s="19">
        <v>0.04</v>
      </c>
      <c r="Q32" s="19">
        <v>6.19</v>
      </c>
      <c r="R32" s="19">
        <v>2.1</v>
      </c>
      <c r="S32" s="19"/>
      <c r="T32" s="19"/>
      <c r="U32" s="19">
        <v>0.05</v>
      </c>
      <c r="V32" s="19">
        <v>0.26</v>
      </c>
      <c r="W32" s="19"/>
      <c r="X32" s="19"/>
      <c r="Y32" s="19"/>
      <c r="Z32" s="19"/>
      <c r="AA32" s="19">
        <v>0.5</v>
      </c>
      <c r="AB32" s="19"/>
      <c r="AC32" s="19">
        <v>0.04</v>
      </c>
      <c r="AD32" s="19"/>
      <c r="AE32" s="19"/>
      <c r="AF32" s="19">
        <v>0.217</v>
      </c>
    </row>
    <row r="33" spans="1:32" x14ac:dyDescent="0.2">
      <c r="A33" s="5" t="s">
        <v>43</v>
      </c>
      <c r="B33" s="20" t="s">
        <v>140</v>
      </c>
      <c r="C33" s="18">
        <f t="shared" si="0"/>
        <v>595.33299999999986</v>
      </c>
      <c r="D33" s="19">
        <v>6.9</v>
      </c>
      <c r="E33" s="19">
        <v>233.9</v>
      </c>
      <c r="F33" s="19">
        <v>7.5</v>
      </c>
      <c r="G33" s="19"/>
      <c r="H33" s="19"/>
      <c r="I33" s="19">
        <v>56.4</v>
      </c>
      <c r="J33" s="19">
        <v>3.7999999999999999E-2</v>
      </c>
      <c r="K33" s="19"/>
      <c r="L33" s="19">
        <v>109.2</v>
      </c>
      <c r="M33" s="19">
        <v>16.600000000000001</v>
      </c>
      <c r="N33" s="19"/>
      <c r="O33" s="19"/>
      <c r="P33" s="19">
        <v>9.5000000000000001E-2</v>
      </c>
      <c r="Q33" s="19">
        <v>31.21</v>
      </c>
      <c r="R33" s="19">
        <v>4.9000000000000004</v>
      </c>
      <c r="S33" s="19">
        <v>1.4</v>
      </c>
      <c r="T33" s="19"/>
      <c r="U33" s="19">
        <v>0.23</v>
      </c>
      <c r="V33" s="19">
        <v>1.65</v>
      </c>
      <c r="W33" s="19">
        <v>98</v>
      </c>
      <c r="X33" s="19"/>
      <c r="Y33" s="19">
        <v>0.28999999999999998</v>
      </c>
      <c r="Z33" s="19"/>
      <c r="AA33" s="19">
        <v>24.5</v>
      </c>
      <c r="AB33" s="19"/>
      <c r="AC33" s="19">
        <v>0.12</v>
      </c>
      <c r="AD33" s="19">
        <v>2.4</v>
      </c>
      <c r="AE33" s="19"/>
      <c r="AF33" s="19"/>
    </row>
    <row r="34" spans="1:32" ht="25.5" x14ac:dyDescent="0.2">
      <c r="A34" s="3" t="s">
        <v>44</v>
      </c>
      <c r="B34" s="20" t="s">
        <v>45</v>
      </c>
      <c r="C34" s="18">
        <f t="shared" si="0"/>
        <v>2.577</v>
      </c>
      <c r="D34" s="19"/>
      <c r="E34" s="19">
        <v>6.5000000000000002E-2</v>
      </c>
      <c r="F34" s="19">
        <v>0.7</v>
      </c>
      <c r="G34" s="19"/>
      <c r="H34" s="19"/>
      <c r="I34" s="19"/>
      <c r="J34" s="19">
        <v>3.3000000000000002E-2</v>
      </c>
      <c r="K34" s="19"/>
      <c r="L34" s="19"/>
      <c r="M34" s="19"/>
      <c r="N34" s="19"/>
      <c r="O34" s="19"/>
      <c r="P34" s="19">
        <v>9.5000000000000001E-2</v>
      </c>
      <c r="Q34" s="19">
        <v>1.23</v>
      </c>
      <c r="R34" s="19">
        <v>0.1</v>
      </c>
      <c r="S34" s="19"/>
      <c r="T34" s="19"/>
      <c r="U34" s="19"/>
      <c r="V34" s="19">
        <v>0.114</v>
      </c>
      <c r="W34" s="19"/>
      <c r="X34" s="19"/>
      <c r="Y34" s="19"/>
      <c r="Z34" s="19"/>
      <c r="AA34" s="19">
        <v>0.2</v>
      </c>
      <c r="AB34" s="19"/>
      <c r="AC34" s="19"/>
      <c r="AD34" s="19">
        <v>0.04</v>
      </c>
      <c r="AE34" s="19"/>
      <c r="AF34" s="19"/>
    </row>
    <row r="35" spans="1:32" x14ac:dyDescent="0.2">
      <c r="A35" s="3" t="s">
        <v>46</v>
      </c>
      <c r="B35" s="20" t="s">
        <v>107</v>
      </c>
      <c r="C35" s="13">
        <f t="shared" si="0"/>
        <v>177</v>
      </c>
      <c r="D35" s="15">
        <v>5</v>
      </c>
      <c r="E35" s="15">
        <v>11</v>
      </c>
      <c r="F35" s="15">
        <v>12</v>
      </c>
      <c r="G35" s="15"/>
      <c r="H35" s="15">
        <v>2</v>
      </c>
      <c r="I35" s="15">
        <v>6</v>
      </c>
      <c r="J35" s="15">
        <v>13</v>
      </c>
      <c r="K35" s="15">
        <v>6</v>
      </c>
      <c r="L35" s="15">
        <v>1</v>
      </c>
      <c r="M35" s="15">
        <v>6</v>
      </c>
      <c r="N35" s="15">
        <v>4</v>
      </c>
      <c r="O35" s="15"/>
      <c r="P35" s="15">
        <v>5</v>
      </c>
      <c r="Q35" s="15">
        <v>6</v>
      </c>
      <c r="R35" s="15">
        <v>9</v>
      </c>
      <c r="S35" s="15">
        <v>7</v>
      </c>
      <c r="T35" s="15">
        <v>11</v>
      </c>
      <c r="U35" s="15">
        <v>3</v>
      </c>
      <c r="V35" s="15">
        <v>8</v>
      </c>
      <c r="W35" s="15">
        <v>22</v>
      </c>
      <c r="X35" s="15">
        <v>5</v>
      </c>
      <c r="Y35" s="15">
        <v>9</v>
      </c>
      <c r="Z35" s="15"/>
      <c r="AA35" s="15">
        <v>6</v>
      </c>
      <c r="AB35" s="15"/>
      <c r="AC35" s="15">
        <v>12</v>
      </c>
      <c r="AD35" s="15">
        <v>6</v>
      </c>
      <c r="AE35" s="15"/>
      <c r="AF35" s="15">
        <v>2</v>
      </c>
    </row>
    <row r="36" spans="1:32" x14ac:dyDescent="0.2">
      <c r="A36" s="3" t="s">
        <v>47</v>
      </c>
      <c r="B36" s="20" t="s">
        <v>48</v>
      </c>
      <c r="C36" s="13">
        <f t="shared" si="0"/>
        <v>134</v>
      </c>
      <c r="D36" s="15">
        <v>4</v>
      </c>
      <c r="E36" s="15">
        <v>8</v>
      </c>
      <c r="F36" s="15">
        <v>10</v>
      </c>
      <c r="G36" s="15"/>
      <c r="H36" s="15">
        <v>2</v>
      </c>
      <c r="I36" s="15">
        <v>5</v>
      </c>
      <c r="J36" s="15">
        <v>11</v>
      </c>
      <c r="K36" s="15">
        <v>5</v>
      </c>
      <c r="L36" s="15">
        <v>1</v>
      </c>
      <c r="M36" s="15">
        <v>2</v>
      </c>
      <c r="N36" s="15"/>
      <c r="O36" s="15"/>
      <c r="P36" s="15">
        <v>4</v>
      </c>
      <c r="Q36" s="15">
        <v>6</v>
      </c>
      <c r="R36" s="15">
        <v>9</v>
      </c>
      <c r="S36" s="15">
        <v>5</v>
      </c>
      <c r="T36" s="15"/>
      <c r="U36" s="15">
        <v>3</v>
      </c>
      <c r="V36" s="15">
        <v>8</v>
      </c>
      <c r="W36" s="15">
        <v>22</v>
      </c>
      <c r="X36" s="15">
        <v>4</v>
      </c>
      <c r="Y36" s="15">
        <v>1</v>
      </c>
      <c r="Z36" s="15"/>
      <c r="AA36" s="15">
        <v>5</v>
      </c>
      <c r="AB36" s="15"/>
      <c r="AC36" s="15">
        <v>11</v>
      </c>
      <c r="AD36" s="15">
        <v>6</v>
      </c>
      <c r="AE36" s="15"/>
      <c r="AF36" s="15">
        <v>2</v>
      </c>
    </row>
    <row r="37" spans="1:32" x14ac:dyDescent="0.2">
      <c r="A37" s="3" t="s">
        <v>49</v>
      </c>
      <c r="B37" s="20" t="s">
        <v>50</v>
      </c>
      <c r="C37" s="13">
        <f t="shared" si="0"/>
        <v>11</v>
      </c>
      <c r="D37" s="15">
        <v>1</v>
      </c>
      <c r="E37" s="15">
        <v>1</v>
      </c>
      <c r="F37" s="15">
        <v>1</v>
      </c>
      <c r="G37" s="15"/>
      <c r="H37" s="15"/>
      <c r="I37" s="15"/>
      <c r="J37" s="15">
        <v>2</v>
      </c>
      <c r="K37" s="15">
        <v>1</v>
      </c>
      <c r="L37" s="15"/>
      <c r="M37" s="15"/>
      <c r="N37" s="15"/>
      <c r="O37" s="15"/>
      <c r="P37" s="15">
        <v>1</v>
      </c>
      <c r="Q37" s="15"/>
      <c r="R37" s="15"/>
      <c r="S37" s="15">
        <v>2</v>
      </c>
      <c r="T37" s="15"/>
      <c r="U37" s="15"/>
      <c r="V37" s="15"/>
      <c r="W37" s="15"/>
      <c r="X37" s="15">
        <v>1</v>
      </c>
      <c r="Y37" s="15"/>
      <c r="Z37" s="15"/>
      <c r="AA37" s="15"/>
      <c r="AB37" s="15"/>
      <c r="AC37" s="15">
        <v>1</v>
      </c>
      <c r="AD37" s="15"/>
      <c r="AE37" s="15"/>
      <c r="AF37" s="15"/>
    </row>
    <row r="38" spans="1:32" ht="25.5" x14ac:dyDescent="0.2">
      <c r="A38" s="3" t="s">
        <v>51</v>
      </c>
      <c r="B38" s="20" t="s">
        <v>52</v>
      </c>
      <c r="C38" s="13">
        <f t="shared" si="0"/>
        <v>27</v>
      </c>
      <c r="D38" s="15"/>
      <c r="E38" s="15">
        <v>2</v>
      </c>
      <c r="F38" s="15">
        <v>1</v>
      </c>
      <c r="G38" s="15"/>
      <c r="H38" s="15"/>
      <c r="I38" s="15">
        <v>1</v>
      </c>
      <c r="J38" s="15"/>
      <c r="K38" s="15"/>
      <c r="L38" s="15"/>
      <c r="M38" s="15">
        <v>4</v>
      </c>
      <c r="N38" s="15"/>
      <c r="O38" s="15"/>
      <c r="P38" s="15"/>
      <c r="Q38" s="15"/>
      <c r="R38" s="15"/>
      <c r="S38" s="15"/>
      <c r="T38" s="15">
        <v>11</v>
      </c>
      <c r="U38" s="15"/>
      <c r="V38" s="15"/>
      <c r="W38" s="15"/>
      <c r="X38" s="15"/>
      <c r="Y38" s="15">
        <v>7</v>
      </c>
      <c r="Z38" s="15"/>
      <c r="AA38" s="15">
        <v>1</v>
      </c>
      <c r="AB38" s="15"/>
      <c r="AC38" s="15"/>
      <c r="AD38" s="15"/>
      <c r="AE38" s="15"/>
      <c r="AF38" s="15"/>
    </row>
    <row r="39" spans="1:32" x14ac:dyDescent="0.2">
      <c r="A39" s="3" t="s">
        <v>53</v>
      </c>
      <c r="B39" s="20" t="s">
        <v>108</v>
      </c>
      <c r="C39" s="13">
        <f t="shared" si="0"/>
        <v>8</v>
      </c>
      <c r="D39" s="15"/>
      <c r="E39" s="15"/>
      <c r="F39" s="15"/>
      <c r="G39" s="15"/>
      <c r="H39" s="15"/>
      <c r="I39" s="15"/>
      <c r="J39" s="15"/>
      <c r="K39" s="15">
        <v>2</v>
      </c>
      <c r="L39" s="15"/>
      <c r="M39" s="15"/>
      <c r="N39" s="15"/>
      <c r="O39" s="15">
        <v>2</v>
      </c>
      <c r="P39" s="15"/>
      <c r="Q39" s="15">
        <v>3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1</v>
      </c>
      <c r="AD39" s="15"/>
      <c r="AE39" s="15"/>
      <c r="AF39" s="15"/>
    </row>
    <row r="40" spans="1:32" x14ac:dyDescent="0.2">
      <c r="A40" s="3" t="s">
        <v>54</v>
      </c>
      <c r="B40" s="20" t="s">
        <v>55</v>
      </c>
      <c r="C40" s="13">
        <f t="shared" si="0"/>
        <v>8</v>
      </c>
      <c r="D40" s="15"/>
      <c r="E40" s="15"/>
      <c r="F40" s="15"/>
      <c r="G40" s="15"/>
      <c r="H40" s="15"/>
      <c r="I40" s="15"/>
      <c r="J40" s="15"/>
      <c r="K40" s="15">
        <v>2</v>
      </c>
      <c r="L40" s="15"/>
      <c r="M40" s="15"/>
      <c r="N40" s="15"/>
      <c r="O40" s="15">
        <v>2</v>
      </c>
      <c r="P40" s="15"/>
      <c r="Q40" s="15">
        <v>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1</v>
      </c>
      <c r="AD40" s="15"/>
      <c r="AE40" s="15"/>
      <c r="AF40" s="15"/>
    </row>
    <row r="41" spans="1:32" x14ac:dyDescent="0.2">
      <c r="A41" s="3" t="s">
        <v>56</v>
      </c>
      <c r="B41" s="20" t="s">
        <v>57</v>
      </c>
      <c r="C41" s="13">
        <f t="shared" si="0"/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2">
      <c r="A42" s="3" t="s">
        <v>58</v>
      </c>
      <c r="B42" s="20" t="s">
        <v>59</v>
      </c>
      <c r="C42" s="13">
        <f t="shared" si="0"/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25.5" x14ac:dyDescent="0.2">
      <c r="A43" s="3" t="s">
        <v>60</v>
      </c>
      <c r="B43" s="20" t="s">
        <v>61</v>
      </c>
      <c r="C43" s="13">
        <f t="shared" si="0"/>
        <v>1</v>
      </c>
      <c r="D43" s="15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38.25" x14ac:dyDescent="0.2">
      <c r="A44" s="3" t="s">
        <v>62</v>
      </c>
      <c r="B44" s="20" t="s">
        <v>63</v>
      </c>
      <c r="C44" s="16">
        <f t="shared" si="0"/>
        <v>0.01</v>
      </c>
      <c r="D44" s="17">
        <v>0.01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25.5" x14ac:dyDescent="0.2">
      <c r="A45" s="3" t="s">
        <v>64</v>
      </c>
      <c r="B45" s="20" t="s">
        <v>65</v>
      </c>
      <c r="C45" s="13">
        <f t="shared" si="0"/>
        <v>544</v>
      </c>
      <c r="D45" s="15">
        <v>9</v>
      </c>
      <c r="E45" s="15">
        <v>7</v>
      </c>
      <c r="F45" s="15">
        <v>12</v>
      </c>
      <c r="G45" s="15"/>
      <c r="H45" s="15">
        <v>52</v>
      </c>
      <c r="I45" s="15">
        <v>3</v>
      </c>
      <c r="J45" s="15"/>
      <c r="K45" s="15">
        <v>3</v>
      </c>
      <c r="L45" s="15">
        <v>4</v>
      </c>
      <c r="M45" s="15">
        <v>29</v>
      </c>
      <c r="N45" s="15">
        <v>13</v>
      </c>
      <c r="O45" s="15">
        <v>22</v>
      </c>
      <c r="P45" s="15">
        <v>28</v>
      </c>
      <c r="Q45" s="15">
        <v>54</v>
      </c>
      <c r="R45" s="15">
        <v>31</v>
      </c>
      <c r="S45" s="15">
        <v>33</v>
      </c>
      <c r="T45" s="15">
        <v>15</v>
      </c>
      <c r="U45" s="15"/>
      <c r="V45" s="15">
        <v>20</v>
      </c>
      <c r="W45" s="15">
        <v>5</v>
      </c>
      <c r="X45" s="15"/>
      <c r="Y45" s="15">
        <v>27</v>
      </c>
      <c r="Z45" s="15"/>
      <c r="AA45" s="15"/>
      <c r="AB45" s="15"/>
      <c r="AC45" s="15">
        <v>32</v>
      </c>
      <c r="AD45" s="15">
        <v>128</v>
      </c>
      <c r="AE45" s="15"/>
      <c r="AF45" s="15">
        <v>17</v>
      </c>
    </row>
    <row r="46" spans="1:32" ht="51" x14ac:dyDescent="0.2">
      <c r="A46" s="3" t="s">
        <v>66</v>
      </c>
      <c r="B46" s="20" t="s">
        <v>109</v>
      </c>
      <c r="C46" s="13">
        <f t="shared" si="0"/>
        <v>94</v>
      </c>
      <c r="D46" s="15"/>
      <c r="E46" s="15">
        <v>3</v>
      </c>
      <c r="F46" s="15">
        <v>9</v>
      </c>
      <c r="G46" s="15"/>
      <c r="H46" s="15"/>
      <c r="I46" s="15">
        <v>1</v>
      </c>
      <c r="J46" s="15">
        <v>6</v>
      </c>
      <c r="K46" s="15">
        <v>5</v>
      </c>
      <c r="L46" s="15"/>
      <c r="M46" s="15">
        <v>35</v>
      </c>
      <c r="N46" s="15"/>
      <c r="O46" s="15"/>
      <c r="P46" s="15">
        <v>1</v>
      </c>
      <c r="Q46" s="15">
        <v>8</v>
      </c>
      <c r="R46" s="15">
        <v>4</v>
      </c>
      <c r="S46" s="15"/>
      <c r="T46" s="15"/>
      <c r="U46" s="15"/>
      <c r="V46" s="15">
        <v>3</v>
      </c>
      <c r="W46" s="15"/>
      <c r="X46" s="15">
        <v>4</v>
      </c>
      <c r="Y46" s="15">
        <v>3</v>
      </c>
      <c r="Z46" s="15"/>
      <c r="AA46" s="15">
        <v>12</v>
      </c>
      <c r="AB46" s="15"/>
      <c r="AC46" s="15"/>
      <c r="AD46" s="15"/>
      <c r="AE46" s="15"/>
      <c r="AF46" s="15"/>
    </row>
    <row r="47" spans="1:32" x14ac:dyDescent="0.2">
      <c r="A47" s="3" t="s">
        <v>67</v>
      </c>
      <c r="B47" s="20" t="s">
        <v>68</v>
      </c>
      <c r="C47" s="13">
        <f t="shared" si="0"/>
        <v>8</v>
      </c>
      <c r="D47" s="15"/>
      <c r="E47" s="15"/>
      <c r="F47" s="15"/>
      <c r="G47" s="15"/>
      <c r="H47" s="15"/>
      <c r="I47" s="15"/>
      <c r="J47" s="15"/>
      <c r="K47" s="15">
        <v>2</v>
      </c>
      <c r="L47" s="15"/>
      <c r="M47" s="15"/>
      <c r="N47" s="15"/>
      <c r="O47" s="15"/>
      <c r="P47" s="15"/>
      <c r="Q47" s="15"/>
      <c r="R47" s="15">
        <v>2</v>
      </c>
      <c r="S47" s="15"/>
      <c r="T47" s="15"/>
      <c r="U47" s="15"/>
      <c r="V47" s="15">
        <v>2</v>
      </c>
      <c r="W47" s="15"/>
      <c r="X47" s="15"/>
      <c r="Y47" s="15">
        <v>2</v>
      </c>
      <c r="Z47" s="15"/>
      <c r="AA47" s="15"/>
      <c r="AB47" s="15"/>
      <c r="AC47" s="15"/>
      <c r="AD47" s="15"/>
      <c r="AE47" s="15"/>
      <c r="AF47" s="15"/>
    </row>
    <row r="48" spans="1:32" x14ac:dyDescent="0.2">
      <c r="A48" s="3" t="s">
        <v>69</v>
      </c>
      <c r="B48" s="20" t="s">
        <v>70</v>
      </c>
      <c r="C48" s="13">
        <f t="shared" si="0"/>
        <v>6</v>
      </c>
      <c r="D48" s="15"/>
      <c r="E48" s="15">
        <v>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2</v>
      </c>
      <c r="S48" s="15"/>
      <c r="T48" s="15"/>
      <c r="U48" s="15"/>
      <c r="V48" s="15">
        <v>1</v>
      </c>
      <c r="W48" s="15"/>
      <c r="X48" s="15"/>
      <c r="Y48" s="15">
        <v>1</v>
      </c>
      <c r="Z48" s="15"/>
      <c r="AA48" s="15"/>
      <c r="AB48" s="15"/>
      <c r="AC48" s="15"/>
      <c r="AD48" s="15"/>
      <c r="AE48" s="15"/>
      <c r="AF48" s="15"/>
    </row>
    <row r="49" spans="1:32" x14ac:dyDescent="0.2">
      <c r="A49" s="3" t="s">
        <v>71</v>
      </c>
      <c r="B49" s="20" t="s">
        <v>72</v>
      </c>
      <c r="C49" s="13">
        <f t="shared" si="0"/>
        <v>3</v>
      </c>
      <c r="D49" s="15"/>
      <c r="E49" s="15"/>
      <c r="F49" s="15"/>
      <c r="G49" s="15"/>
      <c r="H49" s="15"/>
      <c r="I49" s="15"/>
      <c r="J49" s="15"/>
      <c r="K49" s="15">
        <v>3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2">
      <c r="A50" s="3" t="s">
        <v>73</v>
      </c>
      <c r="B50" s="20" t="s">
        <v>74</v>
      </c>
      <c r="C50" s="13">
        <f t="shared" si="0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25.5" x14ac:dyDescent="0.2">
      <c r="A51" s="3" t="s">
        <v>75</v>
      </c>
      <c r="B51" s="20" t="s">
        <v>76</v>
      </c>
      <c r="C51" s="13">
        <f t="shared" si="0"/>
        <v>8</v>
      </c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>
        <v>1</v>
      </c>
      <c r="Z51" s="15"/>
      <c r="AA51" s="15">
        <v>6</v>
      </c>
      <c r="AB51" s="15"/>
      <c r="AC51" s="15"/>
      <c r="AD51" s="15"/>
      <c r="AE51" s="15"/>
      <c r="AF51" s="15"/>
    </row>
    <row r="52" spans="1:32" x14ac:dyDescent="0.2">
      <c r="A52" s="3" t="s">
        <v>77</v>
      </c>
      <c r="B52" s="20" t="s">
        <v>110</v>
      </c>
      <c r="C52" s="13">
        <f t="shared" si="0"/>
        <v>5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1</v>
      </c>
      <c r="S52" s="15"/>
      <c r="T52" s="15"/>
      <c r="U52" s="15"/>
      <c r="V52" s="15">
        <v>3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51" x14ac:dyDescent="0.2">
      <c r="A53" s="3" t="s">
        <v>78</v>
      </c>
      <c r="B53" s="20" t="s">
        <v>79</v>
      </c>
      <c r="C53" s="13">
        <f t="shared" si="0"/>
        <v>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v>3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25.5" x14ac:dyDescent="0.2">
      <c r="A54" s="3" t="s">
        <v>80</v>
      </c>
      <c r="B54" s="20" t="s">
        <v>81</v>
      </c>
      <c r="C54" s="13">
        <f t="shared" si="0"/>
        <v>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1</v>
      </c>
      <c r="AE54" s="15"/>
      <c r="AF54" s="15"/>
    </row>
    <row r="55" spans="1:32" ht="25.5" x14ac:dyDescent="0.2">
      <c r="A55" s="3" t="s">
        <v>82</v>
      </c>
      <c r="B55" s="20" t="s">
        <v>83</v>
      </c>
      <c r="C55" s="13">
        <f t="shared" si="0"/>
        <v>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v>3</v>
      </c>
      <c r="W55" s="15"/>
      <c r="X55" s="15"/>
      <c r="Y55" s="15">
        <v>1</v>
      </c>
      <c r="Z55" s="15"/>
      <c r="AA55" s="15"/>
      <c r="AB55" s="15"/>
      <c r="AC55" s="15"/>
      <c r="AD55" s="15">
        <v>1</v>
      </c>
      <c r="AE55" s="15"/>
      <c r="AF55" s="15"/>
    </row>
    <row r="56" spans="1:32" x14ac:dyDescent="0.2">
      <c r="A56" s="3" t="s">
        <v>84</v>
      </c>
      <c r="B56" s="20" t="s">
        <v>85</v>
      </c>
      <c r="C56" s="13">
        <f t="shared" si="0"/>
        <v>65</v>
      </c>
      <c r="D56" s="15">
        <v>6</v>
      </c>
      <c r="E56" s="15">
        <v>26</v>
      </c>
      <c r="F56" s="15">
        <v>5</v>
      </c>
      <c r="G56" s="15"/>
      <c r="H56" s="15"/>
      <c r="I56" s="15"/>
      <c r="J56" s="15">
        <v>2</v>
      </c>
      <c r="K56" s="15">
        <v>3</v>
      </c>
      <c r="L56" s="15"/>
      <c r="M56" s="15"/>
      <c r="N56" s="15"/>
      <c r="O56" s="15"/>
      <c r="P56" s="15">
        <v>4</v>
      </c>
      <c r="Q56" s="15">
        <v>4</v>
      </c>
      <c r="R56" s="15"/>
      <c r="S56" s="15"/>
      <c r="T56" s="15"/>
      <c r="U56" s="15"/>
      <c r="V56" s="15"/>
      <c r="W56" s="15"/>
      <c r="X56" s="15">
        <v>2</v>
      </c>
      <c r="Y56" s="15"/>
      <c r="Z56" s="15"/>
      <c r="AA56" s="15">
        <v>6</v>
      </c>
      <c r="AB56" s="15"/>
      <c r="AC56" s="15">
        <v>4</v>
      </c>
      <c r="AD56" s="15">
        <v>3</v>
      </c>
      <c r="AE56" s="15"/>
      <c r="AF56" s="15"/>
    </row>
    <row r="57" spans="1:32" x14ac:dyDescent="0.2">
      <c r="A57" s="3" t="s">
        <v>86</v>
      </c>
      <c r="B57" s="20" t="s">
        <v>87</v>
      </c>
      <c r="C57" s="13">
        <f t="shared" si="0"/>
        <v>62</v>
      </c>
      <c r="D57" s="15">
        <v>3</v>
      </c>
      <c r="E57" s="15">
        <v>13</v>
      </c>
      <c r="F57" s="15">
        <v>2</v>
      </c>
      <c r="G57" s="15">
        <v>2</v>
      </c>
      <c r="H57" s="15">
        <v>1</v>
      </c>
      <c r="I57" s="15">
        <v>2</v>
      </c>
      <c r="J57" s="15">
        <v>3</v>
      </c>
      <c r="K57" s="15">
        <v>2</v>
      </c>
      <c r="L57" s="15">
        <v>1</v>
      </c>
      <c r="M57" s="15">
        <v>2</v>
      </c>
      <c r="N57" s="15">
        <v>2</v>
      </c>
      <c r="O57" s="15">
        <v>1</v>
      </c>
      <c r="P57" s="15">
        <v>1</v>
      </c>
      <c r="Q57" s="15">
        <v>2</v>
      </c>
      <c r="R57" s="15">
        <v>2</v>
      </c>
      <c r="S57" s="15">
        <v>2</v>
      </c>
      <c r="T57" s="15">
        <v>1</v>
      </c>
      <c r="U57" s="15">
        <v>1</v>
      </c>
      <c r="V57" s="15">
        <v>2</v>
      </c>
      <c r="W57" s="15">
        <v>2</v>
      </c>
      <c r="X57" s="15">
        <v>2</v>
      </c>
      <c r="Y57" s="15">
        <v>3</v>
      </c>
      <c r="Z57" s="15">
        <v>1</v>
      </c>
      <c r="AA57" s="15">
        <v>2</v>
      </c>
      <c r="AB57" s="15">
        <v>1</v>
      </c>
      <c r="AC57" s="15">
        <v>3</v>
      </c>
      <c r="AD57" s="15">
        <v>1</v>
      </c>
      <c r="AE57" s="15">
        <v>1</v>
      </c>
      <c r="AF57" s="15">
        <v>1</v>
      </c>
    </row>
    <row r="58" spans="1:32" x14ac:dyDescent="0.2">
      <c r="A58" s="3" t="s">
        <v>88</v>
      </c>
      <c r="B58" s="20" t="s">
        <v>89</v>
      </c>
      <c r="C58" s="13">
        <f t="shared" si="0"/>
        <v>16</v>
      </c>
      <c r="D58" s="15"/>
      <c r="E58" s="15"/>
      <c r="F58" s="15"/>
      <c r="G58" s="15"/>
      <c r="H58" s="15">
        <v>1</v>
      </c>
      <c r="I58" s="15">
        <v>2</v>
      </c>
      <c r="J58" s="15"/>
      <c r="K58" s="15"/>
      <c r="L58" s="15"/>
      <c r="M58" s="15">
        <v>2</v>
      </c>
      <c r="N58" s="15"/>
      <c r="O58" s="15"/>
      <c r="P58" s="15">
        <v>1</v>
      </c>
      <c r="Q58" s="15"/>
      <c r="R58" s="15">
        <v>1</v>
      </c>
      <c r="S58" s="15">
        <v>2</v>
      </c>
      <c r="T58" s="15"/>
      <c r="U58" s="15"/>
      <c r="V58" s="15"/>
      <c r="W58" s="15"/>
      <c r="X58" s="15"/>
      <c r="Y58" s="15">
        <v>3</v>
      </c>
      <c r="Z58" s="15"/>
      <c r="AA58" s="15">
        <v>1</v>
      </c>
      <c r="AB58" s="15"/>
      <c r="AC58" s="15"/>
      <c r="AD58" s="15">
        <v>1</v>
      </c>
      <c r="AE58" s="15">
        <v>1</v>
      </c>
      <c r="AF58" s="15">
        <v>1</v>
      </c>
    </row>
    <row r="59" spans="1:32" x14ac:dyDescent="0.2">
      <c r="A59" s="3" t="s">
        <v>90</v>
      </c>
      <c r="B59" s="20" t="s">
        <v>91</v>
      </c>
      <c r="C59" s="13">
        <f t="shared" si="0"/>
        <v>44</v>
      </c>
      <c r="D59" s="15">
        <v>3</v>
      </c>
      <c r="E59" s="15">
        <v>13</v>
      </c>
      <c r="F59" s="15">
        <v>2</v>
      </c>
      <c r="G59" s="15">
        <v>2</v>
      </c>
      <c r="H59" s="15"/>
      <c r="I59" s="15"/>
      <c r="J59" s="15">
        <v>2</v>
      </c>
      <c r="K59" s="15">
        <v>2</v>
      </c>
      <c r="L59" s="15">
        <v>1</v>
      </c>
      <c r="M59" s="15"/>
      <c r="N59" s="15">
        <v>1</v>
      </c>
      <c r="O59" s="15">
        <v>1</v>
      </c>
      <c r="P59" s="15"/>
      <c r="Q59" s="15">
        <v>2</v>
      </c>
      <c r="R59" s="15">
        <v>1</v>
      </c>
      <c r="S59" s="15"/>
      <c r="T59" s="15">
        <v>1</v>
      </c>
      <c r="U59" s="15">
        <v>1</v>
      </c>
      <c r="V59" s="15">
        <v>2</v>
      </c>
      <c r="W59" s="15">
        <v>2</v>
      </c>
      <c r="X59" s="15">
        <v>2</v>
      </c>
      <c r="Y59" s="15"/>
      <c r="Z59" s="15">
        <v>1</v>
      </c>
      <c r="AA59" s="15">
        <v>1</v>
      </c>
      <c r="AB59" s="15">
        <v>1</v>
      </c>
      <c r="AC59" s="15">
        <v>3</v>
      </c>
      <c r="AD59" s="15"/>
      <c r="AE59" s="15"/>
      <c r="AF59" s="15"/>
    </row>
    <row r="60" spans="1:32" x14ac:dyDescent="0.2">
      <c r="A60" s="3" t="s">
        <v>92</v>
      </c>
      <c r="B60" s="20" t="s">
        <v>93</v>
      </c>
      <c r="C60" s="13">
        <f t="shared" si="0"/>
        <v>2</v>
      </c>
      <c r="D60" s="15"/>
      <c r="E60" s="15"/>
      <c r="F60" s="15"/>
      <c r="G60" s="15"/>
      <c r="H60" s="15"/>
      <c r="I60" s="15"/>
      <c r="J60" s="15">
        <v>1</v>
      </c>
      <c r="K60" s="15"/>
      <c r="L60" s="15"/>
      <c r="M60" s="15"/>
      <c r="N60" s="15">
        <v>1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2">
      <c r="A61" s="3" t="s">
        <v>94</v>
      </c>
      <c r="B61" s="20" t="s">
        <v>95</v>
      </c>
      <c r="C61" s="13">
        <f t="shared" si="0"/>
        <v>58</v>
      </c>
      <c r="D61" s="15">
        <v>3</v>
      </c>
      <c r="E61" s="15">
        <v>13</v>
      </c>
      <c r="F61" s="15">
        <v>2</v>
      </c>
      <c r="G61" s="15">
        <v>1</v>
      </c>
      <c r="H61" s="15">
        <v>1</v>
      </c>
      <c r="I61" s="15">
        <v>1</v>
      </c>
      <c r="J61" s="15">
        <v>3</v>
      </c>
      <c r="K61" s="15">
        <v>2</v>
      </c>
      <c r="L61" s="15">
        <v>1</v>
      </c>
      <c r="M61" s="15">
        <v>2</v>
      </c>
      <c r="N61" s="15">
        <v>1</v>
      </c>
      <c r="O61" s="15">
        <v>1</v>
      </c>
      <c r="P61" s="15">
        <v>1</v>
      </c>
      <c r="Q61" s="15">
        <v>1</v>
      </c>
      <c r="R61" s="15">
        <v>2</v>
      </c>
      <c r="S61" s="15">
        <v>2</v>
      </c>
      <c r="T61" s="15">
        <v>1</v>
      </c>
      <c r="U61" s="15">
        <v>1</v>
      </c>
      <c r="V61" s="15">
        <v>2</v>
      </c>
      <c r="W61" s="15">
        <v>2</v>
      </c>
      <c r="X61" s="15">
        <v>2</v>
      </c>
      <c r="Y61" s="15">
        <v>3</v>
      </c>
      <c r="Z61" s="15">
        <v>1</v>
      </c>
      <c r="AA61" s="15">
        <v>2</v>
      </c>
      <c r="AB61" s="15">
        <v>1</v>
      </c>
      <c r="AC61" s="15">
        <v>3</v>
      </c>
      <c r="AD61" s="15">
        <v>1</v>
      </c>
      <c r="AE61" s="15">
        <v>1</v>
      </c>
      <c r="AF61" s="15">
        <v>1</v>
      </c>
    </row>
    <row r="62" spans="1:32" x14ac:dyDescent="0.2">
      <c r="A62" s="3" t="s">
        <v>96</v>
      </c>
      <c r="B62" s="20" t="s">
        <v>89</v>
      </c>
      <c r="C62" s="13">
        <f t="shared" si="0"/>
        <v>15</v>
      </c>
      <c r="D62" s="15"/>
      <c r="E62" s="15"/>
      <c r="F62" s="15"/>
      <c r="G62" s="15"/>
      <c r="H62" s="15">
        <v>1</v>
      </c>
      <c r="I62" s="15">
        <v>1</v>
      </c>
      <c r="J62" s="15"/>
      <c r="K62" s="15"/>
      <c r="L62" s="15"/>
      <c r="M62" s="15">
        <v>2</v>
      </c>
      <c r="N62" s="15"/>
      <c r="O62" s="15"/>
      <c r="P62" s="15">
        <v>1</v>
      </c>
      <c r="Q62" s="15"/>
      <c r="R62" s="15">
        <v>1</v>
      </c>
      <c r="S62" s="15">
        <v>2</v>
      </c>
      <c r="T62" s="15"/>
      <c r="U62" s="15"/>
      <c r="V62" s="15"/>
      <c r="W62" s="15"/>
      <c r="X62" s="15"/>
      <c r="Y62" s="15">
        <v>3</v>
      </c>
      <c r="Z62" s="15"/>
      <c r="AA62" s="15">
        <v>1</v>
      </c>
      <c r="AB62" s="15"/>
      <c r="AC62" s="15"/>
      <c r="AD62" s="15">
        <v>1</v>
      </c>
      <c r="AE62" s="15">
        <v>1</v>
      </c>
      <c r="AF62" s="15">
        <v>1</v>
      </c>
    </row>
    <row r="63" spans="1:32" x14ac:dyDescent="0.2">
      <c r="A63" s="3" t="s">
        <v>97</v>
      </c>
      <c r="B63" s="20" t="s">
        <v>91</v>
      </c>
      <c r="C63" s="13">
        <f t="shared" si="0"/>
        <v>42</v>
      </c>
      <c r="D63" s="15">
        <v>3</v>
      </c>
      <c r="E63" s="15">
        <v>13</v>
      </c>
      <c r="F63" s="15">
        <v>2</v>
      </c>
      <c r="G63" s="15">
        <v>1</v>
      </c>
      <c r="H63" s="15"/>
      <c r="I63" s="15"/>
      <c r="J63" s="15">
        <v>2</v>
      </c>
      <c r="K63" s="15">
        <v>2</v>
      </c>
      <c r="L63" s="15">
        <v>1</v>
      </c>
      <c r="M63" s="15"/>
      <c r="N63" s="15">
        <v>1</v>
      </c>
      <c r="O63" s="15">
        <v>1</v>
      </c>
      <c r="P63" s="15"/>
      <c r="Q63" s="15">
        <v>1</v>
      </c>
      <c r="R63" s="15">
        <v>1</v>
      </c>
      <c r="S63" s="15"/>
      <c r="T63" s="15">
        <v>1</v>
      </c>
      <c r="U63" s="15">
        <v>1</v>
      </c>
      <c r="V63" s="15">
        <v>2</v>
      </c>
      <c r="W63" s="15">
        <v>2</v>
      </c>
      <c r="X63" s="15">
        <v>2</v>
      </c>
      <c r="Y63" s="15"/>
      <c r="Z63" s="15">
        <v>1</v>
      </c>
      <c r="AA63" s="15">
        <v>1</v>
      </c>
      <c r="AB63" s="15">
        <v>1</v>
      </c>
      <c r="AC63" s="15">
        <v>3</v>
      </c>
      <c r="AD63" s="15"/>
      <c r="AE63" s="15"/>
      <c r="AF63" s="15"/>
    </row>
    <row r="64" spans="1:32" x14ac:dyDescent="0.2">
      <c r="A64" s="3" t="s">
        <v>98</v>
      </c>
      <c r="B64" s="20" t="s">
        <v>93</v>
      </c>
      <c r="C64" s="13">
        <f t="shared" si="0"/>
        <v>1</v>
      </c>
      <c r="D64" s="15"/>
      <c r="E64" s="15"/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38.25" x14ac:dyDescent="0.2">
      <c r="A65" s="3" t="s">
        <v>99</v>
      </c>
      <c r="B65" s="20" t="s">
        <v>100</v>
      </c>
      <c r="C65" s="13">
        <f t="shared" si="0"/>
        <v>182</v>
      </c>
      <c r="D65" s="15"/>
      <c r="E65" s="15"/>
      <c r="F65" s="15"/>
      <c r="G65" s="15"/>
      <c r="H65" s="15"/>
      <c r="I65" s="15"/>
      <c r="J65" s="15"/>
      <c r="K65" s="15"/>
      <c r="L65" s="15"/>
      <c r="M65" s="15">
        <v>16</v>
      </c>
      <c r="N65" s="15">
        <v>13</v>
      </c>
      <c r="O65" s="25">
        <v>11</v>
      </c>
      <c r="P65" s="15"/>
      <c r="Q65" s="15"/>
      <c r="R65" s="15"/>
      <c r="S65" s="15"/>
      <c r="T65" s="15">
        <v>11</v>
      </c>
      <c r="U65" s="25">
        <v>1</v>
      </c>
      <c r="V65" s="15">
        <v>13</v>
      </c>
      <c r="W65" s="15">
        <v>11</v>
      </c>
      <c r="X65" s="15">
        <v>9</v>
      </c>
      <c r="Y65" s="25">
        <v>10</v>
      </c>
      <c r="Z65" s="15">
        <v>15</v>
      </c>
      <c r="AA65" s="15">
        <v>15</v>
      </c>
      <c r="AB65" s="15"/>
      <c r="AC65" s="15">
        <v>11</v>
      </c>
      <c r="AD65" s="15">
        <v>20</v>
      </c>
      <c r="AE65" s="15">
        <v>12</v>
      </c>
      <c r="AF65" s="15">
        <v>14</v>
      </c>
    </row>
    <row r="66" spans="1:32" x14ac:dyDescent="0.2">
      <c r="A66" s="2"/>
      <c r="B66" s="1"/>
      <c r="C66" s="11">
        <f>SUM(C3:C65)</f>
        <v>19825.074999999997</v>
      </c>
      <c r="D66" s="11">
        <f t="shared" ref="D66:AF66" si="1">SUM(D3:D65)</f>
        <v>1212.33</v>
      </c>
      <c r="E66" s="11">
        <f t="shared" si="1"/>
        <v>1579.3650000000002</v>
      </c>
      <c r="F66" s="11">
        <f t="shared" si="1"/>
        <v>412.62999999999994</v>
      </c>
      <c r="G66" s="11">
        <f t="shared" si="1"/>
        <v>62</v>
      </c>
      <c r="H66" s="11">
        <f t="shared" si="1"/>
        <v>138</v>
      </c>
      <c r="I66" s="11">
        <f t="shared" si="1"/>
        <v>431.96599999999995</v>
      </c>
      <c r="J66" s="11">
        <f t="shared" si="1"/>
        <v>359.57100000000003</v>
      </c>
      <c r="K66" s="11">
        <f t="shared" si="1"/>
        <v>172.30599999999998</v>
      </c>
      <c r="L66" s="11">
        <f t="shared" si="1"/>
        <v>670.34</v>
      </c>
      <c r="M66" s="11">
        <f t="shared" si="1"/>
        <v>447.50000000000006</v>
      </c>
      <c r="N66" s="11">
        <f t="shared" si="1"/>
        <v>273</v>
      </c>
      <c r="O66" s="11">
        <f t="shared" si="1"/>
        <v>164</v>
      </c>
      <c r="P66" s="11">
        <f t="shared" si="1"/>
        <v>382.23600000000005</v>
      </c>
      <c r="Q66" s="11">
        <f t="shared" si="1"/>
        <v>313.47000000000003</v>
      </c>
      <c r="R66" s="11">
        <f t="shared" si="1"/>
        <v>316.70000000000005</v>
      </c>
      <c r="S66" s="11">
        <f t="shared" si="1"/>
        <v>332.79999999999995</v>
      </c>
      <c r="T66" s="11">
        <f t="shared" si="1"/>
        <v>245.39999999999998</v>
      </c>
      <c r="U66" s="11">
        <f t="shared" si="1"/>
        <v>33.72</v>
      </c>
      <c r="V66" s="11">
        <f t="shared" si="1"/>
        <v>263.06999999999994</v>
      </c>
      <c r="W66" s="11">
        <f t="shared" si="1"/>
        <v>612.79999999999995</v>
      </c>
      <c r="X66" s="11">
        <f t="shared" si="1"/>
        <v>166.39999999999998</v>
      </c>
      <c r="Y66" s="11">
        <f t="shared" si="1"/>
        <v>6286.6940000000004</v>
      </c>
      <c r="Z66" s="11">
        <f t="shared" si="1"/>
        <v>104</v>
      </c>
      <c r="AA66" s="11">
        <f t="shared" si="1"/>
        <v>3089.7999999999997</v>
      </c>
      <c r="AB66" s="11">
        <f t="shared" si="1"/>
        <v>32</v>
      </c>
      <c r="AC66" s="11">
        <f t="shared" si="1"/>
        <v>1056.1199999999999</v>
      </c>
      <c r="AD66" s="11">
        <f t="shared" si="1"/>
        <v>359.64</v>
      </c>
      <c r="AE66" s="11">
        <f t="shared" si="1"/>
        <v>201</v>
      </c>
      <c r="AF66" s="11">
        <f t="shared" si="1"/>
        <v>106.217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2019-05-15T00:05:04Z</cp:lastPrinted>
  <dcterms:created xsi:type="dcterms:W3CDTF">2019-05-13T01:00:36Z</dcterms:created>
  <dcterms:modified xsi:type="dcterms:W3CDTF">2019-09-27T07:08:58Z</dcterms:modified>
</cp:coreProperties>
</file>